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280"/>
  </bookViews>
  <sheets>
    <sheet name="CLASS 1A" sheetId="1" r:id="rId1"/>
    <sheet name="CLASS 1B" sheetId="2" r:id="rId2"/>
    <sheet name="CLASS 2A" sheetId="3" r:id="rId3"/>
    <sheet name="CLASS 2B" sheetId="4" r:id="rId4"/>
    <sheet name="AREA TEAMS SENIOR" sheetId="5" r:id="rId5"/>
    <sheet name="AREA QUAL TEAMS SENIOR" sheetId="9" r:id="rId6"/>
    <sheet name="NQ TEAMS SENIOR" sheetId="8" r:id="rId7"/>
    <sheet name="AREA &amp; QUAL TEAMS JUNIOR" sheetId="6" r:id="rId8"/>
    <sheet name="Sheet1" sheetId="10" r:id="rId9"/>
  </sheets>
  <definedNames>
    <definedName name="_xlnm.Print_Area" localSheetId="0">'CLASS 1A'!$A$1:$M$30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I10" i="4"/>
  <c r="I13" i="4"/>
  <c r="I14" i="4"/>
  <c r="I15" i="4"/>
  <c r="I18" i="4"/>
  <c r="I21" i="4"/>
  <c r="I22" i="4"/>
  <c r="I23" i="4"/>
  <c r="I27" i="3"/>
  <c r="I24" i="3"/>
  <c r="I8" i="3"/>
  <c r="H7" i="4"/>
  <c r="I7" i="4" s="1"/>
  <c r="H8" i="4"/>
  <c r="I8" i="4" s="1"/>
  <c r="H9" i="4"/>
  <c r="I9" i="4" s="1"/>
  <c r="H10" i="4"/>
  <c r="H11" i="4"/>
  <c r="I11" i="4" s="1"/>
  <c r="H12" i="4"/>
  <c r="I12" i="4" s="1"/>
  <c r="H13" i="4"/>
  <c r="H14" i="4"/>
  <c r="H15" i="4"/>
  <c r="H16" i="4"/>
  <c r="I16" i="4" s="1"/>
  <c r="H17" i="4"/>
  <c r="I17" i="4" s="1"/>
  <c r="H18" i="4"/>
  <c r="H19" i="4"/>
  <c r="I19" i="4" s="1"/>
  <c r="H20" i="4"/>
  <c r="H21" i="4"/>
  <c r="H22" i="4"/>
  <c r="H23" i="4"/>
  <c r="H24" i="4"/>
  <c r="I24" i="4" s="1"/>
  <c r="H25" i="4"/>
  <c r="I25" i="4" s="1"/>
  <c r="H26" i="4"/>
  <c r="I26" i="4" s="1"/>
  <c r="H6" i="4"/>
  <c r="I6" i="4" s="1"/>
  <c r="H8" i="3"/>
  <c r="H10" i="3"/>
  <c r="I10" i="3" s="1"/>
  <c r="H11" i="3"/>
  <c r="I11" i="3" s="1"/>
  <c r="H12" i="3"/>
  <c r="I12" i="3" s="1"/>
  <c r="H13" i="3"/>
  <c r="I13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3" i="3"/>
  <c r="I23" i="3" s="1"/>
  <c r="H24" i="3"/>
  <c r="H25" i="3"/>
  <c r="I25" i="3" s="1"/>
  <c r="H27" i="3"/>
  <c r="H28" i="3"/>
  <c r="I28" i="3" s="1"/>
  <c r="H7" i="3"/>
  <c r="I7" i="3" s="1"/>
  <c r="I26" i="2"/>
  <c r="I21" i="2"/>
  <c r="I23" i="2"/>
  <c r="I9" i="2"/>
  <c r="I10" i="2"/>
  <c r="I12" i="2"/>
  <c r="I15" i="2"/>
  <c r="I6" i="2"/>
  <c r="I25" i="2"/>
  <c r="I19" i="2"/>
  <c r="H7" i="2"/>
  <c r="I7" i="2" s="1"/>
  <c r="H8" i="2"/>
  <c r="I8" i="2" s="1"/>
  <c r="H9" i="2"/>
  <c r="H10" i="2"/>
  <c r="H12" i="2"/>
  <c r="H13" i="2"/>
  <c r="I13" i="2" s="1"/>
  <c r="H14" i="2"/>
  <c r="I14" i="2" s="1"/>
  <c r="H15" i="2"/>
  <c r="H16" i="2"/>
  <c r="I16" i="2" s="1"/>
  <c r="H17" i="2"/>
  <c r="I17" i="2" s="1"/>
  <c r="H18" i="2"/>
  <c r="I18" i="2" s="1"/>
  <c r="H19" i="2"/>
  <c r="H20" i="2"/>
  <c r="I20" i="2" s="1"/>
  <c r="H21" i="2"/>
  <c r="H22" i="2"/>
  <c r="I22" i="2" s="1"/>
  <c r="H23" i="2"/>
  <c r="H25" i="2"/>
  <c r="H26" i="2"/>
  <c r="H6" i="2"/>
  <c r="I20" i="1"/>
  <c r="I12" i="1"/>
  <c r="I10" i="1"/>
  <c r="I22" i="1"/>
  <c r="H8" i="1"/>
  <c r="I8" i="1" s="1"/>
  <c r="H9" i="1"/>
  <c r="I9" i="1" s="1"/>
  <c r="H10" i="1"/>
  <c r="H11" i="1"/>
  <c r="I11" i="1" s="1"/>
  <c r="H12" i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20" i="1"/>
  <c r="H21" i="1"/>
  <c r="I21" i="1" s="1"/>
  <c r="H22" i="1"/>
  <c r="H23" i="1"/>
  <c r="I23" i="1" s="1"/>
  <c r="H24" i="1"/>
  <c r="I24" i="1" s="1"/>
  <c r="H25" i="1"/>
  <c r="I25" i="1" s="1"/>
  <c r="H26" i="1"/>
  <c r="I26" i="1" s="1"/>
</calcChain>
</file>

<file path=xl/sharedStrings.xml><?xml version="1.0" encoding="utf-8"?>
<sst xmlns="http://schemas.openxmlformats.org/spreadsheetml/2006/main" count="1305" uniqueCount="303">
  <si>
    <t>CLASS 1A - HT90Q</t>
  </si>
  <si>
    <t xml:space="preserve">NO </t>
  </si>
  <si>
    <t>CLUB</t>
  </si>
  <si>
    <t>TEAM</t>
  </si>
  <si>
    <t xml:space="preserve">RIDER </t>
  </si>
  <si>
    <t>HORSE</t>
  </si>
  <si>
    <t>DR</t>
  </si>
  <si>
    <t>SJ</t>
  </si>
  <si>
    <t>Sid &amp; Otter Valley</t>
  </si>
  <si>
    <t>Joanna Lee</t>
  </si>
  <si>
    <t>Exeter &amp; District</t>
  </si>
  <si>
    <t>Kathryn Smith</t>
  </si>
  <si>
    <t>Brierfield</t>
  </si>
  <si>
    <t xml:space="preserve">Brent Knoll </t>
  </si>
  <si>
    <t>Kaye Harding</t>
  </si>
  <si>
    <t>Fleur</t>
  </si>
  <si>
    <t>Taunton District</t>
  </si>
  <si>
    <t>Amy Chambers</t>
  </si>
  <si>
    <t>Brodella Benny</t>
  </si>
  <si>
    <t>Emily Eltringham</t>
  </si>
  <si>
    <t>Ashmoor Princess</t>
  </si>
  <si>
    <t>Ella Weeks</t>
  </si>
  <si>
    <t>Millstock White Magic</t>
  </si>
  <si>
    <t>Katie Jones</t>
  </si>
  <si>
    <t>Heather Morris</t>
  </si>
  <si>
    <t>Ballintemple Girl</t>
  </si>
  <si>
    <t>Wendy Kiy</t>
  </si>
  <si>
    <t>Maximillian Maajong</t>
  </si>
  <si>
    <t>Witheridge</t>
  </si>
  <si>
    <t>Carolyn Day</t>
  </si>
  <si>
    <t>Greycroft Ronan</t>
  </si>
  <si>
    <t>Mollie Pring</t>
  </si>
  <si>
    <t>Nikita Thibergere</t>
  </si>
  <si>
    <t>Annie Reeves</t>
  </si>
  <si>
    <t>Joker</t>
  </si>
  <si>
    <t>Sally Watts</t>
  </si>
  <si>
    <t>Brownscombe Fiorella</t>
  </si>
  <si>
    <t>Rachel Nice</t>
  </si>
  <si>
    <t>Monty Fay</t>
  </si>
  <si>
    <t>Alaya Arden</t>
  </si>
  <si>
    <t>Downhills Stan the Man</t>
  </si>
  <si>
    <t>Kerrie Clark</t>
  </si>
  <si>
    <t>Foreo</t>
  </si>
  <si>
    <t>Rachael Butler</t>
  </si>
  <si>
    <t>Adagios Golden Wonder</t>
  </si>
  <si>
    <t>Christine Edwards</t>
  </si>
  <si>
    <t>Connor Cavalier</t>
  </si>
  <si>
    <t>Shipton</t>
  </si>
  <si>
    <t>Emily Chubb</t>
  </si>
  <si>
    <t>Peasedown Amarillo</t>
  </si>
  <si>
    <t>Ilfracombe</t>
  </si>
  <si>
    <t>Katie Miles</t>
  </si>
  <si>
    <t>Apple Blossom</t>
  </si>
  <si>
    <t>Cheryl Mundy</t>
  </si>
  <si>
    <t>Pippi Longpark Stockings</t>
  </si>
  <si>
    <t>Sid &amp; Otter Valley - Stars</t>
  </si>
  <si>
    <t>Q</t>
  </si>
  <si>
    <t>IJ/NQ</t>
  </si>
  <si>
    <t>IJ/Q</t>
  </si>
  <si>
    <t>NQ</t>
  </si>
  <si>
    <t>JQ</t>
  </si>
  <si>
    <t>IQ</t>
  </si>
  <si>
    <t>CLASS 1B - HT90Q</t>
  </si>
  <si>
    <t>NO</t>
  </si>
  <si>
    <t>Penpont Denver</t>
  </si>
  <si>
    <t>West Somerset</t>
  </si>
  <si>
    <t>Sarah Davey</t>
  </si>
  <si>
    <t>Red Button</t>
  </si>
  <si>
    <t>Karen Walters</t>
  </si>
  <si>
    <t>Tonni</t>
  </si>
  <si>
    <t>Brent Knoll</t>
  </si>
  <si>
    <t>Naomi Kaye</t>
  </si>
  <si>
    <t>Majd Aljazeera</t>
  </si>
  <si>
    <t>Gemma Gilbert</t>
  </si>
  <si>
    <t>Connor</t>
  </si>
  <si>
    <t>Beth Paddon</t>
  </si>
  <si>
    <t>Coloured Spurs</t>
  </si>
  <si>
    <t>Holly Wells</t>
  </si>
  <si>
    <t>Clogheen Grace</t>
  </si>
  <si>
    <t>Sarah Wharton</t>
  </si>
  <si>
    <t>Ballyknock Kate</t>
  </si>
  <si>
    <t>Karen Pattison</t>
  </si>
  <si>
    <t>Queen Beatrix</t>
  </si>
  <si>
    <t>Il Marinaio</t>
  </si>
  <si>
    <t>Julie Wright</t>
  </si>
  <si>
    <t>Bill Bailey</t>
  </si>
  <si>
    <t>Emily Taylor</t>
  </si>
  <si>
    <t>Newtown Caesar</t>
  </si>
  <si>
    <t>Ella Allbutt</t>
  </si>
  <si>
    <t>Wootenheath Jet</t>
  </si>
  <si>
    <t>Claire Wilson</t>
  </si>
  <si>
    <t>Florence</t>
  </si>
  <si>
    <t>Sophie Magner</t>
  </si>
  <si>
    <t>Drumhoven Silver Cruise</t>
  </si>
  <si>
    <t>Bex Letts</t>
  </si>
  <si>
    <t>Artic Goose</t>
  </si>
  <si>
    <t>Angie Clarke</t>
  </si>
  <si>
    <t>Ozzy</t>
  </si>
  <si>
    <t>Celia Cohen</t>
  </si>
  <si>
    <t>Ardlea Kelly</t>
  </si>
  <si>
    <t>Charlie Pocock</t>
  </si>
  <si>
    <t>Hoe Court Jester</t>
  </si>
  <si>
    <t>Peter Vaughan</t>
  </si>
  <si>
    <t>Aston</t>
  </si>
  <si>
    <t>Sid &amp; Otter Valley - Stripes</t>
  </si>
  <si>
    <t>Sid &amp; Otter Valley - Swirls</t>
  </si>
  <si>
    <t>Sid &amp; Otter Valley - Zigzags</t>
  </si>
  <si>
    <t>Equestrian Training SW - Red</t>
  </si>
  <si>
    <t>Equestrian Training SW - Green</t>
  </si>
  <si>
    <t>Equestrian Training SW - Blue</t>
  </si>
  <si>
    <t>Lamberts Castle - Squares</t>
  </si>
  <si>
    <t>Lamberts Castle - Circles</t>
  </si>
  <si>
    <t>PENALTIES</t>
  </si>
  <si>
    <t>TOTAL</t>
  </si>
  <si>
    <t>AREA</t>
  </si>
  <si>
    <t>PLACING</t>
  </si>
  <si>
    <t>QUALIFIER</t>
  </si>
  <si>
    <t>STATUS</t>
  </si>
  <si>
    <t>I/NQ</t>
  </si>
  <si>
    <t>Sid &amp; Otter Valley -Zigzags</t>
  </si>
  <si>
    <t>J/Q</t>
  </si>
  <si>
    <t>CLASS 2A - HT100Q</t>
  </si>
  <si>
    <t>Mid Devon</t>
  </si>
  <si>
    <t>Fiona Wedden</t>
  </si>
  <si>
    <t>Final Try</t>
  </si>
  <si>
    <t>Heather Williams</t>
  </si>
  <si>
    <t>Riverside Crystal</t>
  </si>
  <si>
    <t>Withdrawn</t>
  </si>
  <si>
    <t>Julie Richardson</t>
  </si>
  <si>
    <t>Hebben's Emmely</t>
  </si>
  <si>
    <t>Celia Bellamy</t>
  </si>
  <si>
    <t>Toptime Taliesin</t>
  </si>
  <si>
    <t>Nicola Cook</t>
  </si>
  <si>
    <t>Gaucho Guemes</t>
  </si>
  <si>
    <t>Gilly Brugge</t>
  </si>
  <si>
    <t>Ivory Bay</t>
  </si>
  <si>
    <t>Caroline Thompson</t>
  </si>
  <si>
    <t>Wilkismoor Wichita</t>
  </si>
  <si>
    <t>Emily Northam</t>
  </si>
  <si>
    <t>Brendon's Blaze</t>
  </si>
  <si>
    <t>Jenny Lo-vell</t>
  </si>
  <si>
    <t>Hollywell Cavaliers Pride</t>
  </si>
  <si>
    <t>Jaysans</t>
  </si>
  <si>
    <t>Fiona Benger</t>
  </si>
  <si>
    <t>Farney River</t>
  </si>
  <si>
    <t>Cheryl Beer</t>
  </si>
  <si>
    <t>A Dazzling Turn</t>
  </si>
  <si>
    <t>Nicola Bywood</t>
  </si>
  <si>
    <t>Tiger Lilli</t>
  </si>
  <si>
    <t>Jaz Reeves</t>
  </si>
  <si>
    <t>The Holyman</t>
  </si>
  <si>
    <t>Dani Wills</t>
  </si>
  <si>
    <t>Greathill Tuscan Amoretto</t>
  </si>
  <si>
    <t>Anna Stillwell</t>
  </si>
  <si>
    <t>Rosstown Hero</t>
  </si>
  <si>
    <t>Nicola Broomsgrove</t>
  </si>
  <si>
    <t>Langart Queenie</t>
  </si>
  <si>
    <t>Pippa Skelton</t>
  </si>
  <si>
    <t>Brian Boru</t>
  </si>
  <si>
    <t>Rhea Isom</t>
  </si>
  <si>
    <t>Simply Dreaming</t>
  </si>
  <si>
    <t>Louisa Cotton</t>
  </si>
  <si>
    <t>Diva Dancer</t>
  </si>
  <si>
    <t>Sophie Anderson</t>
  </si>
  <si>
    <t xml:space="preserve">Jay </t>
  </si>
  <si>
    <t>Lambert Castle - Circles</t>
  </si>
  <si>
    <t>Sarah Shere</t>
  </si>
  <si>
    <t>Saigheada Beaga</t>
  </si>
  <si>
    <t>Killarney</t>
  </si>
  <si>
    <t>Madame Butterfly</t>
  </si>
  <si>
    <t>Rachel Brown</t>
  </si>
  <si>
    <t>Kiltown Dreamer</t>
  </si>
  <si>
    <t>Rachel Chick</t>
  </si>
  <si>
    <t>Cara Two Trees</t>
  </si>
  <si>
    <t>Emma-Jane Williams</t>
  </si>
  <si>
    <t>Clarkes Ricardo Dimond</t>
  </si>
  <si>
    <t>Jane Rogers</t>
  </si>
  <si>
    <t>Corrieview Merlins Magic</t>
  </si>
  <si>
    <t>Nicky Day</t>
  </si>
  <si>
    <t>Randalstown Goldsmith</t>
  </si>
  <si>
    <t>Tamsin O'Connor</t>
  </si>
  <si>
    <t>Mavericks Cape Caracus</t>
  </si>
  <si>
    <t>Alicia Balfour</t>
  </si>
  <si>
    <t>Kate Moss</t>
  </si>
  <si>
    <t>Zoe Boyles</t>
  </si>
  <si>
    <t>Queenkendorf</t>
  </si>
  <si>
    <t>Mercedes Pemberton-Finch</t>
  </si>
  <si>
    <t>Hippityhoy</t>
  </si>
  <si>
    <t>Ann-Marie Richards</t>
  </si>
  <si>
    <t>Prince Milo JJ The Second</t>
  </si>
  <si>
    <t>Erica Pearce</t>
  </si>
  <si>
    <t>Justin All Fools Day</t>
  </si>
  <si>
    <t>Ella Humphreys</t>
  </si>
  <si>
    <t>Summerbridge Tip</t>
  </si>
  <si>
    <t>Gemma Baird</t>
  </si>
  <si>
    <t>Fantastic Mr Fox</t>
  </si>
  <si>
    <t>Sam Mantzos</t>
  </si>
  <si>
    <t>Corntown Tripitz</t>
  </si>
  <si>
    <t>Lisa Palmer</t>
  </si>
  <si>
    <t>Goodwins Dancer</t>
  </si>
  <si>
    <t>Georgia Sollars</t>
  </si>
  <si>
    <t>Thea Kremlin</t>
  </si>
  <si>
    <t>Emma Gale</t>
  </si>
  <si>
    <t>Chapeaux</t>
  </si>
  <si>
    <t>Brent Knoll RC</t>
  </si>
  <si>
    <t>Rachael Chick</t>
  </si>
  <si>
    <t>Riversides Crystal</t>
  </si>
  <si>
    <t>Jay</t>
  </si>
  <si>
    <t>Downhills Stan The Man</t>
  </si>
  <si>
    <t>Jenny Lo-Vell</t>
  </si>
  <si>
    <t>Holywell Cavaliers Pride</t>
  </si>
  <si>
    <t>TEAM TOTAL</t>
  </si>
  <si>
    <t>TEAM PLACING</t>
  </si>
  <si>
    <t>SENIOR TEAM SCORESHEET</t>
  </si>
  <si>
    <t xml:space="preserve">AREA  </t>
  </si>
  <si>
    <t>MEMBER</t>
  </si>
  <si>
    <t>JUNIOR TEAM SCORESHEET</t>
  </si>
  <si>
    <t>JI/Q</t>
  </si>
  <si>
    <t>Sid &amp; Otter - Zigzags</t>
  </si>
  <si>
    <t>NON QUALIFYING</t>
  </si>
  <si>
    <t>AREA QUALIFYING</t>
  </si>
  <si>
    <t>QUALIFYING &amp; NON QUALIFYING</t>
  </si>
  <si>
    <t>SENIOR</t>
  </si>
  <si>
    <t xml:space="preserve">PLACING </t>
  </si>
  <si>
    <t>JUNIOR</t>
  </si>
  <si>
    <t>CLASS 2B - HT100Q</t>
  </si>
  <si>
    <t>INDIVIDUAL SENIOR &amp; JUNIOR  -  SCORE SHEET</t>
  </si>
  <si>
    <t>AREA QUALIFYING SENIOR TEAMS SCORESHEET</t>
  </si>
  <si>
    <t>E</t>
  </si>
  <si>
    <t>NORMALISED</t>
  </si>
  <si>
    <t>SCORE</t>
  </si>
  <si>
    <t>2nd</t>
  </si>
  <si>
    <t>1st</t>
  </si>
  <si>
    <t>8th</t>
  </si>
  <si>
    <t>5th</t>
  </si>
  <si>
    <t>11th</t>
  </si>
  <si>
    <t>3rd</t>
  </si>
  <si>
    <t>9th</t>
  </si>
  <si>
    <t>4th</t>
  </si>
  <si>
    <t>6th</t>
  </si>
  <si>
    <t>10th</t>
  </si>
  <si>
    <t>7th</t>
  </si>
  <si>
    <t>12th</t>
  </si>
  <si>
    <t>W/D</t>
  </si>
  <si>
    <t>15th</t>
  </si>
  <si>
    <t>14th</t>
  </si>
  <si>
    <t>13th</t>
  </si>
  <si>
    <t>Juniors normalised score: average 46.0</t>
  </si>
  <si>
    <t>20th</t>
  </si>
  <si>
    <t>18th</t>
  </si>
  <si>
    <t>19th</t>
  </si>
  <si>
    <t>21st</t>
  </si>
  <si>
    <t>17th</t>
  </si>
  <si>
    <t>24th</t>
  </si>
  <si>
    <t>16th</t>
  </si>
  <si>
    <t>23rd</t>
  </si>
  <si>
    <t>22nd</t>
  </si>
  <si>
    <t>Seniors normalised score: average 42.33</t>
  </si>
  <si>
    <t>Junior normalised score average: 42.1</t>
  </si>
  <si>
    <t>Mercedes Pemberton- Finch</t>
  </si>
  <si>
    <t>Senior normalised score average: 36.1</t>
  </si>
  <si>
    <r>
      <rPr>
        <b/>
        <sz val="11"/>
        <color rgb="FF002060"/>
        <rFont val="Calibri"/>
        <family val="2"/>
        <scheme val="minor"/>
      </rPr>
      <t>Junior normalised score average: 47.6 =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-5.5</t>
    </r>
  </si>
  <si>
    <r>
      <t>Senior normalised score average: 38.1 =</t>
    </r>
    <r>
      <rPr>
        <b/>
        <sz val="11"/>
        <color rgb="FFFF0000"/>
        <rFont val="Calibri"/>
        <family val="2"/>
        <scheme val="minor"/>
      </rPr>
      <t xml:space="preserve"> -2</t>
    </r>
  </si>
  <si>
    <r>
      <t xml:space="preserve">Juniors normalised score: average 53.6 = </t>
    </r>
    <r>
      <rPr>
        <b/>
        <sz val="11"/>
        <color rgb="FFFF0000"/>
        <rFont val="Calibri"/>
        <family val="2"/>
        <scheme val="minor"/>
      </rPr>
      <t>-7.6</t>
    </r>
  </si>
  <si>
    <r>
      <t xml:space="preserve">Seniors normalised score: average 43.83 = </t>
    </r>
    <r>
      <rPr>
        <b/>
        <sz val="11"/>
        <color rgb="FFFF0000"/>
        <rFont val="Calibri"/>
        <family val="2"/>
        <scheme val="minor"/>
      </rPr>
      <t>-1.5</t>
    </r>
  </si>
  <si>
    <t>25th</t>
  </si>
  <si>
    <t>}</t>
  </si>
  <si>
    <t>}  6</t>
  </si>
  <si>
    <t>}  15</t>
  </si>
  <si>
    <t>}  21</t>
  </si>
  <si>
    <t>Ros Burridge</t>
  </si>
  <si>
    <t>Thatchers Gold</t>
  </si>
  <si>
    <t>Ice Rebel II</t>
  </si>
  <si>
    <t>Bridget Wills</t>
  </si>
  <si>
    <t>Rocky</t>
  </si>
  <si>
    <t>}  19</t>
  </si>
  <si>
    <t>}  18</t>
  </si>
  <si>
    <t>}  36</t>
  </si>
  <si>
    <t>}  29</t>
  </si>
  <si>
    <t>}  35</t>
  </si>
  <si>
    <t>}  20</t>
  </si>
  <si>
    <t>}  33</t>
  </si>
  <si>
    <t>}  23</t>
  </si>
  <si>
    <t>}  57</t>
  </si>
  <si>
    <t>}  39</t>
  </si>
  <si>
    <t>}  53</t>
  </si>
  <si>
    <t>}  28</t>
  </si>
  <si>
    <t>}  7</t>
  </si>
  <si>
    <t>}  11</t>
  </si>
  <si>
    <t>}  32</t>
  </si>
  <si>
    <t>}  24</t>
  </si>
  <si>
    <t>}  25</t>
  </si>
  <si>
    <t>}  9</t>
  </si>
  <si>
    <t>}  14</t>
  </si>
  <si>
    <t>}  54</t>
  </si>
  <si>
    <t>}  38</t>
  </si>
  <si>
    <t>}  10</t>
  </si>
  <si>
    <t>}  4</t>
  </si>
  <si>
    <t>}  0</t>
  </si>
  <si>
    <t>Thjatchers Gold</t>
  </si>
  <si>
    <t>Shelley Snelson</t>
  </si>
  <si>
    <t>Samantha Simmons</t>
  </si>
  <si>
    <t>Lusiana Sprite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</si>
</sst>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name val="Calibri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u/>
      <sz val="11"/>
      <color rgb="FFFF3399"/>
      <name val="Calibri"/>
      <family val="2"/>
    </font>
    <font>
      <b/>
      <sz val="11"/>
      <color rgb="FFFF3399"/>
      <name val="Calibri"/>
      <family val="2"/>
    </font>
    <font>
      <b/>
      <u/>
      <sz val="11"/>
      <color rgb="FF009900"/>
      <name val="Calibri"/>
      <family val="2"/>
    </font>
    <font>
      <b/>
      <sz val="11"/>
      <color rgb="FF009900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1" fontId="0" fillId="0" borderId="4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4" xfId="0" applyBorder="1"/>
    <xf numFmtId="0" fontId="0" fillId="0" borderId="5" xfId="0" applyFont="1" applyBorder="1"/>
    <xf numFmtId="0" fontId="4" fillId="0" borderId="5" xfId="0" applyFont="1" applyFill="1" applyBorder="1"/>
    <xf numFmtId="0" fontId="0" fillId="0" borderId="7" xfId="0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3" fillId="0" borderId="0" xfId="0" applyFont="1"/>
    <xf numFmtId="0" fontId="6" fillId="0" borderId="0" xfId="0" applyFont="1" applyFill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10" xfId="0" applyFont="1" applyBorder="1"/>
    <xf numFmtId="0" fontId="2" fillId="0" borderId="10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/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7" fillId="0" borderId="16" xfId="0" applyFont="1" applyBorder="1"/>
    <xf numFmtId="0" fontId="2" fillId="0" borderId="17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165" fontId="9" fillId="0" borderId="5" xfId="0" applyNumberFormat="1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9" fillId="0" borderId="5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0099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zoomScaleNormal="100" workbookViewId="0">
      <selection activeCell="B5" sqref="B5"/>
    </sheetView>
  </sheetViews>
  <sheetFormatPr defaultColWidth="8.85546875" defaultRowHeight="15" x14ac:dyDescent="0.25"/>
  <cols>
    <col min="1" max="1" width="6.28515625" style="1" customWidth="1"/>
    <col min="2" max="2" width="16.7109375" customWidth="1"/>
    <col min="3" max="3" width="22.28515625" customWidth="1"/>
    <col min="4" max="4" width="25.85546875" customWidth="1"/>
    <col min="5" max="5" width="7.7109375" style="1" customWidth="1"/>
    <col min="6" max="6" width="8" style="1" customWidth="1"/>
    <col min="7" max="7" width="7.28515625" style="1" customWidth="1"/>
    <col min="8" max="8" width="10.28515625" style="1" customWidth="1"/>
    <col min="9" max="9" width="11.7109375" style="1" customWidth="1"/>
    <col min="10" max="11" width="8.85546875" style="1"/>
    <col min="12" max="12" width="9.7109375" style="1" customWidth="1"/>
    <col min="13" max="13" width="10.28515625" style="1" customWidth="1"/>
    <col min="261" max="261" width="4.28515625" customWidth="1"/>
    <col min="262" max="262" width="19.7109375" customWidth="1"/>
    <col min="263" max="263" width="16.140625" bestFit="1" customWidth="1"/>
    <col min="264" max="264" width="20" customWidth="1"/>
    <col min="265" max="265" width="25.140625" customWidth="1"/>
    <col min="266" max="266" width="7.28515625" customWidth="1"/>
    <col min="267" max="267" width="6.28515625" customWidth="1"/>
    <col min="517" max="517" width="4.28515625" customWidth="1"/>
    <col min="518" max="518" width="19.7109375" customWidth="1"/>
    <col min="519" max="519" width="16.140625" bestFit="1" customWidth="1"/>
    <col min="520" max="520" width="20" customWidth="1"/>
    <col min="521" max="521" width="25.140625" customWidth="1"/>
    <col min="522" max="522" width="7.28515625" customWidth="1"/>
    <col min="523" max="523" width="6.28515625" customWidth="1"/>
    <col min="773" max="773" width="4.28515625" customWidth="1"/>
    <col min="774" max="774" width="19.7109375" customWidth="1"/>
    <col min="775" max="775" width="16.140625" bestFit="1" customWidth="1"/>
    <col min="776" max="776" width="20" customWidth="1"/>
    <col min="777" max="777" width="25.140625" customWidth="1"/>
    <col min="778" max="778" width="7.28515625" customWidth="1"/>
    <col min="779" max="779" width="6.28515625" customWidth="1"/>
    <col min="1029" max="1029" width="4.28515625" customWidth="1"/>
    <col min="1030" max="1030" width="19.7109375" customWidth="1"/>
    <col min="1031" max="1031" width="16.140625" bestFit="1" customWidth="1"/>
    <col min="1032" max="1032" width="20" customWidth="1"/>
    <col min="1033" max="1033" width="25.140625" customWidth="1"/>
    <col min="1034" max="1034" width="7.28515625" customWidth="1"/>
    <col min="1035" max="1035" width="6.28515625" customWidth="1"/>
    <col min="1285" max="1285" width="4.28515625" customWidth="1"/>
    <col min="1286" max="1286" width="19.7109375" customWidth="1"/>
    <col min="1287" max="1287" width="16.140625" bestFit="1" customWidth="1"/>
    <col min="1288" max="1288" width="20" customWidth="1"/>
    <col min="1289" max="1289" width="25.140625" customWidth="1"/>
    <col min="1290" max="1290" width="7.28515625" customWidth="1"/>
    <col min="1291" max="1291" width="6.28515625" customWidth="1"/>
    <col min="1541" max="1541" width="4.28515625" customWidth="1"/>
    <col min="1542" max="1542" width="19.7109375" customWidth="1"/>
    <col min="1543" max="1543" width="16.140625" bestFit="1" customWidth="1"/>
    <col min="1544" max="1544" width="20" customWidth="1"/>
    <col min="1545" max="1545" width="25.140625" customWidth="1"/>
    <col min="1546" max="1546" width="7.28515625" customWidth="1"/>
    <col min="1547" max="1547" width="6.28515625" customWidth="1"/>
    <col min="1797" max="1797" width="4.28515625" customWidth="1"/>
    <col min="1798" max="1798" width="19.7109375" customWidth="1"/>
    <col min="1799" max="1799" width="16.140625" bestFit="1" customWidth="1"/>
    <col min="1800" max="1800" width="20" customWidth="1"/>
    <col min="1801" max="1801" width="25.140625" customWidth="1"/>
    <col min="1802" max="1802" width="7.28515625" customWidth="1"/>
    <col min="1803" max="1803" width="6.28515625" customWidth="1"/>
    <col min="2053" max="2053" width="4.28515625" customWidth="1"/>
    <col min="2054" max="2054" width="19.7109375" customWidth="1"/>
    <col min="2055" max="2055" width="16.140625" bestFit="1" customWidth="1"/>
    <col min="2056" max="2056" width="20" customWidth="1"/>
    <col min="2057" max="2057" width="25.140625" customWidth="1"/>
    <col min="2058" max="2058" width="7.28515625" customWidth="1"/>
    <col min="2059" max="2059" width="6.28515625" customWidth="1"/>
    <col min="2309" max="2309" width="4.28515625" customWidth="1"/>
    <col min="2310" max="2310" width="19.7109375" customWidth="1"/>
    <col min="2311" max="2311" width="16.140625" bestFit="1" customWidth="1"/>
    <col min="2312" max="2312" width="20" customWidth="1"/>
    <col min="2313" max="2313" width="25.140625" customWidth="1"/>
    <col min="2314" max="2314" width="7.28515625" customWidth="1"/>
    <col min="2315" max="2315" width="6.28515625" customWidth="1"/>
    <col min="2565" max="2565" width="4.28515625" customWidth="1"/>
    <col min="2566" max="2566" width="19.7109375" customWidth="1"/>
    <col min="2567" max="2567" width="16.140625" bestFit="1" customWidth="1"/>
    <col min="2568" max="2568" width="20" customWidth="1"/>
    <col min="2569" max="2569" width="25.140625" customWidth="1"/>
    <col min="2570" max="2570" width="7.28515625" customWidth="1"/>
    <col min="2571" max="2571" width="6.28515625" customWidth="1"/>
    <col min="2821" max="2821" width="4.28515625" customWidth="1"/>
    <col min="2822" max="2822" width="19.7109375" customWidth="1"/>
    <col min="2823" max="2823" width="16.140625" bestFit="1" customWidth="1"/>
    <col min="2824" max="2824" width="20" customWidth="1"/>
    <col min="2825" max="2825" width="25.140625" customWidth="1"/>
    <col min="2826" max="2826" width="7.28515625" customWidth="1"/>
    <col min="2827" max="2827" width="6.28515625" customWidth="1"/>
    <col min="3077" max="3077" width="4.28515625" customWidth="1"/>
    <col min="3078" max="3078" width="19.7109375" customWidth="1"/>
    <col min="3079" max="3079" width="16.140625" bestFit="1" customWidth="1"/>
    <col min="3080" max="3080" width="20" customWidth="1"/>
    <col min="3081" max="3081" width="25.140625" customWidth="1"/>
    <col min="3082" max="3082" width="7.28515625" customWidth="1"/>
    <col min="3083" max="3083" width="6.28515625" customWidth="1"/>
    <col min="3333" max="3333" width="4.28515625" customWidth="1"/>
    <col min="3334" max="3334" width="19.7109375" customWidth="1"/>
    <col min="3335" max="3335" width="16.140625" bestFit="1" customWidth="1"/>
    <col min="3336" max="3336" width="20" customWidth="1"/>
    <col min="3337" max="3337" width="25.140625" customWidth="1"/>
    <col min="3338" max="3338" width="7.28515625" customWidth="1"/>
    <col min="3339" max="3339" width="6.28515625" customWidth="1"/>
    <col min="3589" max="3589" width="4.28515625" customWidth="1"/>
    <col min="3590" max="3590" width="19.7109375" customWidth="1"/>
    <col min="3591" max="3591" width="16.140625" bestFit="1" customWidth="1"/>
    <col min="3592" max="3592" width="20" customWidth="1"/>
    <col min="3593" max="3593" width="25.140625" customWidth="1"/>
    <col min="3594" max="3594" width="7.28515625" customWidth="1"/>
    <col min="3595" max="3595" width="6.28515625" customWidth="1"/>
    <col min="3845" max="3845" width="4.28515625" customWidth="1"/>
    <col min="3846" max="3846" width="19.7109375" customWidth="1"/>
    <col min="3847" max="3847" width="16.140625" bestFit="1" customWidth="1"/>
    <col min="3848" max="3848" width="20" customWidth="1"/>
    <col min="3849" max="3849" width="25.140625" customWidth="1"/>
    <col min="3850" max="3850" width="7.28515625" customWidth="1"/>
    <col min="3851" max="3851" width="6.28515625" customWidth="1"/>
    <col min="4101" max="4101" width="4.28515625" customWidth="1"/>
    <col min="4102" max="4102" width="19.7109375" customWidth="1"/>
    <col min="4103" max="4103" width="16.140625" bestFit="1" customWidth="1"/>
    <col min="4104" max="4104" width="20" customWidth="1"/>
    <col min="4105" max="4105" width="25.140625" customWidth="1"/>
    <col min="4106" max="4106" width="7.28515625" customWidth="1"/>
    <col min="4107" max="4107" width="6.28515625" customWidth="1"/>
    <col min="4357" max="4357" width="4.28515625" customWidth="1"/>
    <col min="4358" max="4358" width="19.7109375" customWidth="1"/>
    <col min="4359" max="4359" width="16.140625" bestFit="1" customWidth="1"/>
    <col min="4360" max="4360" width="20" customWidth="1"/>
    <col min="4361" max="4361" width="25.140625" customWidth="1"/>
    <col min="4362" max="4362" width="7.28515625" customWidth="1"/>
    <col min="4363" max="4363" width="6.28515625" customWidth="1"/>
    <col min="4613" max="4613" width="4.28515625" customWidth="1"/>
    <col min="4614" max="4614" width="19.7109375" customWidth="1"/>
    <col min="4615" max="4615" width="16.140625" bestFit="1" customWidth="1"/>
    <col min="4616" max="4616" width="20" customWidth="1"/>
    <col min="4617" max="4617" width="25.140625" customWidth="1"/>
    <col min="4618" max="4618" width="7.28515625" customWidth="1"/>
    <col min="4619" max="4619" width="6.28515625" customWidth="1"/>
    <col min="4869" max="4869" width="4.28515625" customWidth="1"/>
    <col min="4870" max="4870" width="19.7109375" customWidth="1"/>
    <col min="4871" max="4871" width="16.140625" bestFit="1" customWidth="1"/>
    <col min="4872" max="4872" width="20" customWidth="1"/>
    <col min="4873" max="4873" width="25.140625" customWidth="1"/>
    <col min="4874" max="4874" width="7.28515625" customWidth="1"/>
    <col min="4875" max="4875" width="6.28515625" customWidth="1"/>
    <col min="5125" max="5125" width="4.28515625" customWidth="1"/>
    <col min="5126" max="5126" width="19.7109375" customWidth="1"/>
    <col min="5127" max="5127" width="16.140625" bestFit="1" customWidth="1"/>
    <col min="5128" max="5128" width="20" customWidth="1"/>
    <col min="5129" max="5129" width="25.140625" customWidth="1"/>
    <col min="5130" max="5130" width="7.28515625" customWidth="1"/>
    <col min="5131" max="5131" width="6.28515625" customWidth="1"/>
    <col min="5381" max="5381" width="4.28515625" customWidth="1"/>
    <col min="5382" max="5382" width="19.7109375" customWidth="1"/>
    <col min="5383" max="5383" width="16.140625" bestFit="1" customWidth="1"/>
    <col min="5384" max="5384" width="20" customWidth="1"/>
    <col min="5385" max="5385" width="25.140625" customWidth="1"/>
    <col min="5386" max="5386" width="7.28515625" customWidth="1"/>
    <col min="5387" max="5387" width="6.28515625" customWidth="1"/>
    <col min="5637" max="5637" width="4.28515625" customWidth="1"/>
    <col min="5638" max="5638" width="19.7109375" customWidth="1"/>
    <col min="5639" max="5639" width="16.140625" bestFit="1" customWidth="1"/>
    <col min="5640" max="5640" width="20" customWidth="1"/>
    <col min="5641" max="5641" width="25.140625" customWidth="1"/>
    <col min="5642" max="5642" width="7.28515625" customWidth="1"/>
    <col min="5643" max="5643" width="6.28515625" customWidth="1"/>
    <col min="5893" max="5893" width="4.28515625" customWidth="1"/>
    <col min="5894" max="5894" width="19.7109375" customWidth="1"/>
    <col min="5895" max="5895" width="16.140625" bestFit="1" customWidth="1"/>
    <col min="5896" max="5896" width="20" customWidth="1"/>
    <col min="5897" max="5897" width="25.140625" customWidth="1"/>
    <col min="5898" max="5898" width="7.28515625" customWidth="1"/>
    <col min="5899" max="5899" width="6.28515625" customWidth="1"/>
    <col min="6149" max="6149" width="4.28515625" customWidth="1"/>
    <col min="6150" max="6150" width="19.7109375" customWidth="1"/>
    <col min="6151" max="6151" width="16.140625" bestFit="1" customWidth="1"/>
    <col min="6152" max="6152" width="20" customWidth="1"/>
    <col min="6153" max="6153" width="25.140625" customWidth="1"/>
    <col min="6154" max="6154" width="7.28515625" customWidth="1"/>
    <col min="6155" max="6155" width="6.28515625" customWidth="1"/>
    <col min="6405" max="6405" width="4.28515625" customWidth="1"/>
    <col min="6406" max="6406" width="19.7109375" customWidth="1"/>
    <col min="6407" max="6407" width="16.140625" bestFit="1" customWidth="1"/>
    <col min="6408" max="6408" width="20" customWidth="1"/>
    <col min="6409" max="6409" width="25.140625" customWidth="1"/>
    <col min="6410" max="6410" width="7.28515625" customWidth="1"/>
    <col min="6411" max="6411" width="6.28515625" customWidth="1"/>
    <col min="6661" max="6661" width="4.28515625" customWidth="1"/>
    <col min="6662" max="6662" width="19.7109375" customWidth="1"/>
    <col min="6663" max="6663" width="16.140625" bestFit="1" customWidth="1"/>
    <col min="6664" max="6664" width="20" customWidth="1"/>
    <col min="6665" max="6665" width="25.140625" customWidth="1"/>
    <col min="6666" max="6666" width="7.28515625" customWidth="1"/>
    <col min="6667" max="6667" width="6.28515625" customWidth="1"/>
    <col min="6917" max="6917" width="4.28515625" customWidth="1"/>
    <col min="6918" max="6918" width="19.7109375" customWidth="1"/>
    <col min="6919" max="6919" width="16.140625" bestFit="1" customWidth="1"/>
    <col min="6920" max="6920" width="20" customWidth="1"/>
    <col min="6921" max="6921" width="25.140625" customWidth="1"/>
    <col min="6922" max="6922" width="7.28515625" customWidth="1"/>
    <col min="6923" max="6923" width="6.28515625" customWidth="1"/>
    <col min="7173" max="7173" width="4.28515625" customWidth="1"/>
    <col min="7174" max="7174" width="19.7109375" customWidth="1"/>
    <col min="7175" max="7175" width="16.140625" bestFit="1" customWidth="1"/>
    <col min="7176" max="7176" width="20" customWidth="1"/>
    <col min="7177" max="7177" width="25.140625" customWidth="1"/>
    <col min="7178" max="7178" width="7.28515625" customWidth="1"/>
    <col min="7179" max="7179" width="6.28515625" customWidth="1"/>
    <col min="7429" max="7429" width="4.28515625" customWidth="1"/>
    <col min="7430" max="7430" width="19.7109375" customWidth="1"/>
    <col min="7431" max="7431" width="16.140625" bestFit="1" customWidth="1"/>
    <col min="7432" max="7432" width="20" customWidth="1"/>
    <col min="7433" max="7433" width="25.140625" customWidth="1"/>
    <col min="7434" max="7434" width="7.28515625" customWidth="1"/>
    <col min="7435" max="7435" width="6.28515625" customWidth="1"/>
    <col min="7685" max="7685" width="4.28515625" customWidth="1"/>
    <col min="7686" max="7686" width="19.7109375" customWidth="1"/>
    <col min="7687" max="7687" width="16.140625" bestFit="1" customWidth="1"/>
    <col min="7688" max="7688" width="20" customWidth="1"/>
    <col min="7689" max="7689" width="25.140625" customWidth="1"/>
    <col min="7690" max="7690" width="7.28515625" customWidth="1"/>
    <col min="7691" max="7691" width="6.28515625" customWidth="1"/>
    <col min="7941" max="7941" width="4.28515625" customWidth="1"/>
    <col min="7942" max="7942" width="19.7109375" customWidth="1"/>
    <col min="7943" max="7943" width="16.140625" bestFit="1" customWidth="1"/>
    <col min="7944" max="7944" width="20" customWidth="1"/>
    <col min="7945" max="7945" width="25.140625" customWidth="1"/>
    <col min="7946" max="7946" width="7.28515625" customWidth="1"/>
    <col min="7947" max="7947" width="6.28515625" customWidth="1"/>
    <col min="8197" max="8197" width="4.28515625" customWidth="1"/>
    <col min="8198" max="8198" width="19.7109375" customWidth="1"/>
    <col min="8199" max="8199" width="16.140625" bestFit="1" customWidth="1"/>
    <col min="8200" max="8200" width="20" customWidth="1"/>
    <col min="8201" max="8201" width="25.140625" customWidth="1"/>
    <col min="8202" max="8202" width="7.28515625" customWidth="1"/>
    <col min="8203" max="8203" width="6.28515625" customWidth="1"/>
    <col min="8453" max="8453" width="4.28515625" customWidth="1"/>
    <col min="8454" max="8454" width="19.7109375" customWidth="1"/>
    <col min="8455" max="8455" width="16.140625" bestFit="1" customWidth="1"/>
    <col min="8456" max="8456" width="20" customWidth="1"/>
    <col min="8457" max="8457" width="25.140625" customWidth="1"/>
    <col min="8458" max="8458" width="7.28515625" customWidth="1"/>
    <col min="8459" max="8459" width="6.28515625" customWidth="1"/>
    <col min="8709" max="8709" width="4.28515625" customWidth="1"/>
    <col min="8710" max="8710" width="19.7109375" customWidth="1"/>
    <col min="8711" max="8711" width="16.140625" bestFit="1" customWidth="1"/>
    <col min="8712" max="8712" width="20" customWidth="1"/>
    <col min="8713" max="8713" width="25.140625" customWidth="1"/>
    <col min="8714" max="8714" width="7.28515625" customWidth="1"/>
    <col min="8715" max="8715" width="6.28515625" customWidth="1"/>
    <col min="8965" max="8965" width="4.28515625" customWidth="1"/>
    <col min="8966" max="8966" width="19.7109375" customWidth="1"/>
    <col min="8967" max="8967" width="16.140625" bestFit="1" customWidth="1"/>
    <col min="8968" max="8968" width="20" customWidth="1"/>
    <col min="8969" max="8969" width="25.140625" customWidth="1"/>
    <col min="8970" max="8970" width="7.28515625" customWidth="1"/>
    <col min="8971" max="8971" width="6.28515625" customWidth="1"/>
    <col min="9221" max="9221" width="4.28515625" customWidth="1"/>
    <col min="9222" max="9222" width="19.7109375" customWidth="1"/>
    <col min="9223" max="9223" width="16.140625" bestFit="1" customWidth="1"/>
    <col min="9224" max="9224" width="20" customWidth="1"/>
    <col min="9225" max="9225" width="25.140625" customWidth="1"/>
    <col min="9226" max="9226" width="7.28515625" customWidth="1"/>
    <col min="9227" max="9227" width="6.28515625" customWidth="1"/>
    <col min="9477" max="9477" width="4.28515625" customWidth="1"/>
    <col min="9478" max="9478" width="19.7109375" customWidth="1"/>
    <col min="9479" max="9479" width="16.140625" bestFit="1" customWidth="1"/>
    <col min="9480" max="9480" width="20" customWidth="1"/>
    <col min="9481" max="9481" width="25.140625" customWidth="1"/>
    <col min="9482" max="9482" width="7.28515625" customWidth="1"/>
    <col min="9483" max="9483" width="6.28515625" customWidth="1"/>
    <col min="9733" max="9733" width="4.28515625" customWidth="1"/>
    <col min="9734" max="9734" width="19.7109375" customWidth="1"/>
    <col min="9735" max="9735" width="16.140625" bestFit="1" customWidth="1"/>
    <col min="9736" max="9736" width="20" customWidth="1"/>
    <col min="9737" max="9737" width="25.140625" customWidth="1"/>
    <col min="9738" max="9738" width="7.28515625" customWidth="1"/>
    <col min="9739" max="9739" width="6.28515625" customWidth="1"/>
    <col min="9989" max="9989" width="4.28515625" customWidth="1"/>
    <col min="9990" max="9990" width="19.7109375" customWidth="1"/>
    <col min="9991" max="9991" width="16.140625" bestFit="1" customWidth="1"/>
    <col min="9992" max="9992" width="20" customWidth="1"/>
    <col min="9993" max="9993" width="25.140625" customWidth="1"/>
    <col min="9994" max="9994" width="7.28515625" customWidth="1"/>
    <col min="9995" max="9995" width="6.28515625" customWidth="1"/>
    <col min="10245" max="10245" width="4.28515625" customWidth="1"/>
    <col min="10246" max="10246" width="19.7109375" customWidth="1"/>
    <col min="10247" max="10247" width="16.140625" bestFit="1" customWidth="1"/>
    <col min="10248" max="10248" width="20" customWidth="1"/>
    <col min="10249" max="10249" width="25.140625" customWidth="1"/>
    <col min="10250" max="10250" width="7.28515625" customWidth="1"/>
    <col min="10251" max="10251" width="6.28515625" customWidth="1"/>
    <col min="10501" max="10501" width="4.28515625" customWidth="1"/>
    <col min="10502" max="10502" width="19.7109375" customWidth="1"/>
    <col min="10503" max="10503" width="16.140625" bestFit="1" customWidth="1"/>
    <col min="10504" max="10504" width="20" customWidth="1"/>
    <col min="10505" max="10505" width="25.140625" customWidth="1"/>
    <col min="10506" max="10506" width="7.28515625" customWidth="1"/>
    <col min="10507" max="10507" width="6.28515625" customWidth="1"/>
    <col min="10757" max="10757" width="4.28515625" customWidth="1"/>
    <col min="10758" max="10758" width="19.7109375" customWidth="1"/>
    <col min="10759" max="10759" width="16.140625" bestFit="1" customWidth="1"/>
    <col min="10760" max="10760" width="20" customWidth="1"/>
    <col min="10761" max="10761" width="25.140625" customWidth="1"/>
    <col min="10762" max="10762" width="7.28515625" customWidth="1"/>
    <col min="10763" max="10763" width="6.28515625" customWidth="1"/>
    <col min="11013" max="11013" width="4.28515625" customWidth="1"/>
    <col min="11014" max="11014" width="19.7109375" customWidth="1"/>
    <col min="11015" max="11015" width="16.140625" bestFit="1" customWidth="1"/>
    <col min="11016" max="11016" width="20" customWidth="1"/>
    <col min="11017" max="11017" width="25.140625" customWidth="1"/>
    <col min="11018" max="11018" width="7.28515625" customWidth="1"/>
    <col min="11019" max="11019" width="6.28515625" customWidth="1"/>
    <col min="11269" max="11269" width="4.28515625" customWidth="1"/>
    <col min="11270" max="11270" width="19.7109375" customWidth="1"/>
    <col min="11271" max="11271" width="16.140625" bestFit="1" customWidth="1"/>
    <col min="11272" max="11272" width="20" customWidth="1"/>
    <col min="11273" max="11273" width="25.140625" customWidth="1"/>
    <col min="11274" max="11274" width="7.28515625" customWidth="1"/>
    <col min="11275" max="11275" width="6.28515625" customWidth="1"/>
    <col min="11525" max="11525" width="4.28515625" customWidth="1"/>
    <col min="11526" max="11526" width="19.7109375" customWidth="1"/>
    <col min="11527" max="11527" width="16.140625" bestFit="1" customWidth="1"/>
    <col min="11528" max="11528" width="20" customWidth="1"/>
    <col min="11529" max="11529" width="25.140625" customWidth="1"/>
    <col min="11530" max="11530" width="7.28515625" customWidth="1"/>
    <col min="11531" max="11531" width="6.28515625" customWidth="1"/>
    <col min="11781" max="11781" width="4.28515625" customWidth="1"/>
    <col min="11782" max="11782" width="19.7109375" customWidth="1"/>
    <col min="11783" max="11783" width="16.140625" bestFit="1" customWidth="1"/>
    <col min="11784" max="11784" width="20" customWidth="1"/>
    <col min="11785" max="11785" width="25.140625" customWidth="1"/>
    <col min="11786" max="11786" width="7.28515625" customWidth="1"/>
    <col min="11787" max="11787" width="6.28515625" customWidth="1"/>
    <col min="12037" max="12037" width="4.28515625" customWidth="1"/>
    <col min="12038" max="12038" width="19.7109375" customWidth="1"/>
    <col min="12039" max="12039" width="16.140625" bestFit="1" customWidth="1"/>
    <col min="12040" max="12040" width="20" customWidth="1"/>
    <col min="12041" max="12041" width="25.140625" customWidth="1"/>
    <col min="12042" max="12042" width="7.28515625" customWidth="1"/>
    <col min="12043" max="12043" width="6.28515625" customWidth="1"/>
    <col min="12293" max="12293" width="4.28515625" customWidth="1"/>
    <col min="12294" max="12294" width="19.7109375" customWidth="1"/>
    <col min="12295" max="12295" width="16.140625" bestFit="1" customWidth="1"/>
    <col min="12296" max="12296" width="20" customWidth="1"/>
    <col min="12297" max="12297" width="25.140625" customWidth="1"/>
    <col min="12298" max="12298" width="7.28515625" customWidth="1"/>
    <col min="12299" max="12299" width="6.28515625" customWidth="1"/>
    <col min="12549" max="12549" width="4.28515625" customWidth="1"/>
    <col min="12550" max="12550" width="19.7109375" customWidth="1"/>
    <col min="12551" max="12551" width="16.140625" bestFit="1" customWidth="1"/>
    <col min="12552" max="12552" width="20" customWidth="1"/>
    <col min="12553" max="12553" width="25.140625" customWidth="1"/>
    <col min="12554" max="12554" width="7.28515625" customWidth="1"/>
    <col min="12555" max="12555" width="6.28515625" customWidth="1"/>
    <col min="12805" max="12805" width="4.28515625" customWidth="1"/>
    <col min="12806" max="12806" width="19.7109375" customWidth="1"/>
    <col min="12807" max="12807" width="16.140625" bestFit="1" customWidth="1"/>
    <col min="12808" max="12808" width="20" customWidth="1"/>
    <col min="12809" max="12809" width="25.140625" customWidth="1"/>
    <col min="12810" max="12810" width="7.28515625" customWidth="1"/>
    <col min="12811" max="12811" width="6.28515625" customWidth="1"/>
    <col min="13061" max="13061" width="4.28515625" customWidth="1"/>
    <col min="13062" max="13062" width="19.7109375" customWidth="1"/>
    <col min="13063" max="13063" width="16.140625" bestFit="1" customWidth="1"/>
    <col min="13064" max="13064" width="20" customWidth="1"/>
    <col min="13065" max="13065" width="25.140625" customWidth="1"/>
    <col min="13066" max="13066" width="7.28515625" customWidth="1"/>
    <col min="13067" max="13067" width="6.28515625" customWidth="1"/>
    <col min="13317" max="13317" width="4.28515625" customWidth="1"/>
    <col min="13318" max="13318" width="19.7109375" customWidth="1"/>
    <col min="13319" max="13319" width="16.140625" bestFit="1" customWidth="1"/>
    <col min="13320" max="13320" width="20" customWidth="1"/>
    <col min="13321" max="13321" width="25.140625" customWidth="1"/>
    <col min="13322" max="13322" width="7.28515625" customWidth="1"/>
    <col min="13323" max="13323" width="6.28515625" customWidth="1"/>
    <col min="13573" max="13573" width="4.28515625" customWidth="1"/>
    <col min="13574" max="13574" width="19.7109375" customWidth="1"/>
    <col min="13575" max="13575" width="16.140625" bestFit="1" customWidth="1"/>
    <col min="13576" max="13576" width="20" customWidth="1"/>
    <col min="13577" max="13577" width="25.140625" customWidth="1"/>
    <col min="13578" max="13578" width="7.28515625" customWidth="1"/>
    <col min="13579" max="13579" width="6.28515625" customWidth="1"/>
    <col min="13829" max="13829" width="4.28515625" customWidth="1"/>
    <col min="13830" max="13830" width="19.7109375" customWidth="1"/>
    <col min="13831" max="13831" width="16.140625" bestFit="1" customWidth="1"/>
    <col min="13832" max="13832" width="20" customWidth="1"/>
    <col min="13833" max="13833" width="25.140625" customWidth="1"/>
    <col min="13834" max="13834" width="7.28515625" customWidth="1"/>
    <col min="13835" max="13835" width="6.28515625" customWidth="1"/>
    <col min="14085" max="14085" width="4.28515625" customWidth="1"/>
    <col min="14086" max="14086" width="19.7109375" customWidth="1"/>
    <col min="14087" max="14087" width="16.140625" bestFit="1" customWidth="1"/>
    <col min="14088" max="14088" width="20" customWidth="1"/>
    <col min="14089" max="14089" width="25.140625" customWidth="1"/>
    <col min="14090" max="14090" width="7.28515625" customWidth="1"/>
    <col min="14091" max="14091" width="6.28515625" customWidth="1"/>
    <col min="14341" max="14341" width="4.28515625" customWidth="1"/>
    <col min="14342" max="14342" width="19.7109375" customWidth="1"/>
    <col min="14343" max="14343" width="16.140625" bestFit="1" customWidth="1"/>
    <col min="14344" max="14344" width="20" customWidth="1"/>
    <col min="14345" max="14345" width="25.140625" customWidth="1"/>
    <col min="14346" max="14346" width="7.28515625" customWidth="1"/>
    <col min="14347" max="14347" width="6.28515625" customWidth="1"/>
    <col min="14597" max="14597" width="4.28515625" customWidth="1"/>
    <col min="14598" max="14598" width="19.7109375" customWidth="1"/>
    <col min="14599" max="14599" width="16.140625" bestFit="1" customWidth="1"/>
    <col min="14600" max="14600" width="20" customWidth="1"/>
    <col min="14601" max="14601" width="25.140625" customWidth="1"/>
    <col min="14602" max="14602" width="7.28515625" customWidth="1"/>
    <col min="14603" max="14603" width="6.28515625" customWidth="1"/>
    <col min="14853" max="14853" width="4.28515625" customWidth="1"/>
    <col min="14854" max="14854" width="19.7109375" customWidth="1"/>
    <col min="14855" max="14855" width="16.140625" bestFit="1" customWidth="1"/>
    <col min="14856" max="14856" width="20" customWidth="1"/>
    <col min="14857" max="14857" width="25.140625" customWidth="1"/>
    <col min="14858" max="14858" width="7.28515625" customWidth="1"/>
    <col min="14859" max="14859" width="6.28515625" customWidth="1"/>
    <col min="15109" max="15109" width="4.28515625" customWidth="1"/>
    <col min="15110" max="15110" width="19.7109375" customWidth="1"/>
    <col min="15111" max="15111" width="16.140625" bestFit="1" customWidth="1"/>
    <col min="15112" max="15112" width="20" customWidth="1"/>
    <col min="15113" max="15113" width="25.140625" customWidth="1"/>
    <col min="15114" max="15114" width="7.28515625" customWidth="1"/>
    <col min="15115" max="15115" width="6.28515625" customWidth="1"/>
    <col min="15365" max="15365" width="4.28515625" customWidth="1"/>
    <col min="15366" max="15366" width="19.7109375" customWidth="1"/>
    <col min="15367" max="15367" width="16.140625" bestFit="1" customWidth="1"/>
    <col min="15368" max="15368" width="20" customWidth="1"/>
    <col min="15369" max="15369" width="25.140625" customWidth="1"/>
    <col min="15370" max="15370" width="7.28515625" customWidth="1"/>
    <col min="15371" max="15371" width="6.28515625" customWidth="1"/>
    <col min="15621" max="15621" width="4.28515625" customWidth="1"/>
    <col min="15622" max="15622" width="19.7109375" customWidth="1"/>
    <col min="15623" max="15623" width="16.140625" bestFit="1" customWidth="1"/>
    <col min="15624" max="15624" width="20" customWidth="1"/>
    <col min="15625" max="15625" width="25.140625" customWidth="1"/>
    <col min="15626" max="15626" width="7.28515625" customWidth="1"/>
    <col min="15627" max="15627" width="6.28515625" customWidth="1"/>
    <col min="15877" max="15877" width="4.28515625" customWidth="1"/>
    <col min="15878" max="15878" width="19.7109375" customWidth="1"/>
    <col min="15879" max="15879" width="16.140625" bestFit="1" customWidth="1"/>
    <col min="15880" max="15880" width="20" customWidth="1"/>
    <col min="15881" max="15881" width="25.140625" customWidth="1"/>
    <col min="15882" max="15882" width="7.28515625" customWidth="1"/>
    <col min="15883" max="15883" width="6.28515625" customWidth="1"/>
    <col min="16133" max="16133" width="4.28515625" customWidth="1"/>
    <col min="16134" max="16134" width="19.7109375" customWidth="1"/>
    <col min="16135" max="16135" width="16.140625" bestFit="1" customWidth="1"/>
    <col min="16136" max="16136" width="20" customWidth="1"/>
    <col min="16137" max="16137" width="25.140625" customWidth="1"/>
    <col min="16138" max="16138" width="7.28515625" customWidth="1"/>
    <col min="16139" max="16139" width="6.28515625" customWidth="1"/>
  </cols>
  <sheetData>
    <row r="1" spans="1:13" ht="14.45" x14ac:dyDescent="0.3">
      <c r="A1" s="9"/>
      <c r="D1" s="10"/>
      <c r="E1" s="26"/>
      <c r="F1" s="26"/>
      <c r="G1" s="26"/>
      <c r="H1" s="77"/>
      <c r="I1" s="115"/>
      <c r="J1" s="81"/>
      <c r="K1" s="86"/>
      <c r="L1" s="81"/>
      <c r="M1" s="27"/>
    </row>
    <row r="2" spans="1:13" ht="14.45" x14ac:dyDescent="0.3">
      <c r="A2" s="9"/>
      <c r="B2" s="11" t="s">
        <v>0</v>
      </c>
      <c r="C2" s="11" t="s">
        <v>226</v>
      </c>
      <c r="D2" s="10"/>
      <c r="E2" s="26"/>
      <c r="F2" s="26"/>
      <c r="G2" s="26"/>
      <c r="H2" s="77"/>
      <c r="I2" s="115"/>
      <c r="J2" s="81"/>
      <c r="K2" s="77"/>
      <c r="L2" s="81"/>
      <c r="M2" s="27"/>
    </row>
    <row r="3" spans="1:13" s="2" customFormat="1" ht="14.45" x14ac:dyDescent="0.3">
      <c r="A3" s="12" t="s">
        <v>1</v>
      </c>
      <c r="B3" s="11" t="s">
        <v>4</v>
      </c>
      <c r="C3" s="11" t="s">
        <v>5</v>
      </c>
      <c r="D3" s="11" t="s">
        <v>2</v>
      </c>
      <c r="E3" s="13" t="s">
        <v>117</v>
      </c>
      <c r="F3" s="13" t="s">
        <v>6</v>
      </c>
      <c r="G3" s="13" t="s">
        <v>7</v>
      </c>
      <c r="H3" s="78" t="s">
        <v>113</v>
      </c>
      <c r="I3" s="116" t="s">
        <v>229</v>
      </c>
      <c r="J3" s="82" t="s">
        <v>114</v>
      </c>
      <c r="K3" s="78" t="s">
        <v>114</v>
      </c>
      <c r="L3" s="82" t="s">
        <v>116</v>
      </c>
      <c r="M3" s="28" t="s">
        <v>116</v>
      </c>
    </row>
    <row r="4" spans="1:13" s="2" customFormat="1" ht="14.45" x14ac:dyDescent="0.3">
      <c r="A4" s="12"/>
      <c r="B4" s="11"/>
      <c r="C4" s="11"/>
      <c r="D4" s="11"/>
      <c r="E4" s="13"/>
      <c r="F4" s="13"/>
      <c r="G4" s="13"/>
      <c r="H4" s="78" t="s">
        <v>112</v>
      </c>
      <c r="I4" s="116" t="s">
        <v>230</v>
      </c>
      <c r="J4" s="82" t="s">
        <v>115</v>
      </c>
      <c r="K4" s="78" t="s">
        <v>223</v>
      </c>
      <c r="L4" s="82" t="s">
        <v>115</v>
      </c>
      <c r="M4" s="28" t="s">
        <v>115</v>
      </c>
    </row>
    <row r="5" spans="1:13" s="2" customFormat="1" ht="14.45" x14ac:dyDescent="0.3">
      <c r="A5" s="12"/>
      <c r="B5" s="11"/>
      <c r="C5" s="11"/>
      <c r="D5" s="11"/>
      <c r="E5" s="13"/>
      <c r="F5" s="13"/>
      <c r="G5" s="13"/>
      <c r="H5" s="78"/>
      <c r="I5" s="116"/>
      <c r="J5" s="82" t="s">
        <v>222</v>
      </c>
      <c r="K5" s="78" t="s">
        <v>224</v>
      </c>
      <c r="L5" s="82" t="s">
        <v>222</v>
      </c>
      <c r="M5" s="28" t="s">
        <v>224</v>
      </c>
    </row>
    <row r="6" spans="1:13" ht="14.45" x14ac:dyDescent="0.3">
      <c r="A6" s="9">
        <v>161</v>
      </c>
      <c r="B6" s="14" t="s">
        <v>127</v>
      </c>
      <c r="C6" s="10"/>
      <c r="D6" s="10"/>
      <c r="E6" s="26" t="s">
        <v>56</v>
      </c>
      <c r="F6" s="112"/>
      <c r="G6" s="110"/>
      <c r="H6" s="77"/>
      <c r="I6" s="115"/>
      <c r="J6" s="81"/>
      <c r="K6" s="77"/>
      <c r="L6" s="81"/>
      <c r="M6" s="27"/>
    </row>
    <row r="7" spans="1:13" ht="14.45" x14ac:dyDescent="0.3">
      <c r="A7" s="9">
        <v>77</v>
      </c>
      <c r="B7" s="14" t="s">
        <v>11</v>
      </c>
      <c r="C7" s="14" t="s">
        <v>12</v>
      </c>
      <c r="D7" s="14" t="s">
        <v>10</v>
      </c>
      <c r="E7" s="29" t="s">
        <v>56</v>
      </c>
      <c r="F7" s="112" t="s">
        <v>228</v>
      </c>
      <c r="G7" s="110"/>
      <c r="H7" s="77" t="s">
        <v>228</v>
      </c>
      <c r="I7" s="115"/>
      <c r="J7" s="81"/>
      <c r="K7" s="77"/>
      <c r="L7" s="81"/>
      <c r="M7" s="27"/>
    </row>
    <row r="8" spans="1:13" ht="14.45" x14ac:dyDescent="0.3">
      <c r="A8" s="9">
        <v>61</v>
      </c>
      <c r="B8" s="14" t="s">
        <v>14</v>
      </c>
      <c r="C8" s="14" t="s">
        <v>15</v>
      </c>
      <c r="D8" s="14" t="s">
        <v>13</v>
      </c>
      <c r="E8" s="29" t="s">
        <v>56</v>
      </c>
      <c r="F8" s="112">
        <v>34.200000000000003</v>
      </c>
      <c r="G8" s="110">
        <v>0</v>
      </c>
      <c r="H8" s="77">
        <f>SUM(F8:G8)</f>
        <v>34.200000000000003</v>
      </c>
      <c r="I8" s="115">
        <f>SUM(H8-1.5)</f>
        <v>32.700000000000003</v>
      </c>
      <c r="J8" s="144" t="s">
        <v>231</v>
      </c>
      <c r="K8" s="77"/>
      <c r="L8" s="144" t="s">
        <v>238</v>
      </c>
      <c r="M8" s="27"/>
    </row>
    <row r="9" spans="1:13" s="3" customFormat="1" ht="14.45" x14ac:dyDescent="0.3">
      <c r="A9" s="15">
        <v>186</v>
      </c>
      <c r="B9" s="14" t="s">
        <v>17</v>
      </c>
      <c r="C9" s="14" t="s">
        <v>18</v>
      </c>
      <c r="D9" s="14" t="s">
        <v>16</v>
      </c>
      <c r="E9" s="29" t="s">
        <v>57</v>
      </c>
      <c r="F9" s="113">
        <v>36</v>
      </c>
      <c r="G9" s="111">
        <v>0</v>
      </c>
      <c r="H9" s="77">
        <f t="shared" ref="H9:H26" si="0">SUM(F9:G9)</f>
        <v>36</v>
      </c>
      <c r="I9" s="115">
        <f>SUM(H9)</f>
        <v>36</v>
      </c>
      <c r="J9" s="145"/>
      <c r="K9" s="147" t="s">
        <v>232</v>
      </c>
      <c r="L9" s="145"/>
      <c r="M9" s="31"/>
    </row>
    <row r="10" spans="1:13" ht="14.45" x14ac:dyDescent="0.3">
      <c r="A10" s="9">
        <v>178</v>
      </c>
      <c r="B10" s="14" t="s">
        <v>19</v>
      </c>
      <c r="C10" s="14" t="s">
        <v>20</v>
      </c>
      <c r="D10" s="14" t="s">
        <v>16</v>
      </c>
      <c r="E10" s="29" t="s">
        <v>56</v>
      </c>
      <c r="F10" s="112">
        <v>42.2</v>
      </c>
      <c r="G10" s="110">
        <v>4</v>
      </c>
      <c r="H10" s="77">
        <f t="shared" si="0"/>
        <v>46.2</v>
      </c>
      <c r="I10" s="115">
        <f t="shared" ref="I10:I26" si="1">SUM(H10-1.5)</f>
        <v>44.7</v>
      </c>
      <c r="J10" s="144" t="s">
        <v>233</v>
      </c>
      <c r="K10" s="148"/>
      <c r="L10" s="144" t="s">
        <v>244</v>
      </c>
      <c r="M10" s="27"/>
    </row>
    <row r="11" spans="1:13" ht="14.45" x14ac:dyDescent="0.3">
      <c r="A11" s="9">
        <v>183</v>
      </c>
      <c r="B11" s="14" t="s">
        <v>21</v>
      </c>
      <c r="C11" s="14" t="s">
        <v>22</v>
      </c>
      <c r="D11" s="14" t="s">
        <v>16</v>
      </c>
      <c r="E11" s="29" t="s">
        <v>58</v>
      </c>
      <c r="F11" s="112">
        <v>39.5</v>
      </c>
      <c r="G11" s="110">
        <v>0</v>
      </c>
      <c r="H11" s="77">
        <f t="shared" si="0"/>
        <v>39.5</v>
      </c>
      <c r="I11" s="115">
        <f>SUM(H11)</f>
        <v>39.5</v>
      </c>
      <c r="J11" s="144"/>
      <c r="K11" s="148" t="s">
        <v>231</v>
      </c>
      <c r="L11" s="144"/>
      <c r="M11" s="146" t="s">
        <v>231</v>
      </c>
    </row>
    <row r="12" spans="1:13" ht="14.45" x14ac:dyDescent="0.3">
      <c r="A12" s="9">
        <v>184</v>
      </c>
      <c r="B12" s="14" t="s">
        <v>23</v>
      </c>
      <c r="C12" s="14"/>
      <c r="D12" s="14" t="s">
        <v>16</v>
      </c>
      <c r="E12" s="29" t="s">
        <v>57</v>
      </c>
      <c r="F12" s="112">
        <v>52</v>
      </c>
      <c r="G12" s="114">
        <v>4</v>
      </c>
      <c r="H12" s="77">
        <f t="shared" si="0"/>
        <v>56</v>
      </c>
      <c r="I12" s="115">
        <f>SUM(H12)</f>
        <v>56</v>
      </c>
      <c r="J12" s="144"/>
      <c r="K12" s="148" t="s">
        <v>234</v>
      </c>
      <c r="L12" s="144"/>
      <c r="M12" s="146"/>
    </row>
    <row r="13" spans="1:13" ht="14.45" x14ac:dyDescent="0.3">
      <c r="A13" s="9">
        <v>91</v>
      </c>
      <c r="B13" s="14" t="s">
        <v>24</v>
      </c>
      <c r="C13" s="14" t="s">
        <v>25</v>
      </c>
      <c r="D13" s="14" t="s">
        <v>110</v>
      </c>
      <c r="E13" s="29" t="s">
        <v>56</v>
      </c>
      <c r="F13" s="112">
        <v>37.200000000000003</v>
      </c>
      <c r="G13" s="110">
        <v>18</v>
      </c>
      <c r="H13" s="77">
        <f t="shared" si="0"/>
        <v>55.2</v>
      </c>
      <c r="I13" s="115">
        <f t="shared" si="1"/>
        <v>53.7</v>
      </c>
      <c r="J13" s="144" t="s">
        <v>235</v>
      </c>
      <c r="K13" s="148"/>
      <c r="L13" s="144" t="s">
        <v>248</v>
      </c>
      <c r="M13" s="146"/>
    </row>
    <row r="14" spans="1:13" ht="14.45" x14ac:dyDescent="0.3">
      <c r="A14" s="9">
        <v>95</v>
      </c>
      <c r="B14" s="14" t="s">
        <v>26</v>
      </c>
      <c r="C14" s="14" t="s">
        <v>27</v>
      </c>
      <c r="D14" s="14" t="s">
        <v>111</v>
      </c>
      <c r="E14" s="29" t="s">
        <v>56</v>
      </c>
      <c r="F14" s="112">
        <v>26.5</v>
      </c>
      <c r="G14" s="110">
        <v>8</v>
      </c>
      <c r="H14" s="77">
        <f t="shared" si="0"/>
        <v>34.5</v>
      </c>
      <c r="I14" s="115">
        <f t="shared" si="1"/>
        <v>33</v>
      </c>
      <c r="J14" s="144" t="s">
        <v>236</v>
      </c>
      <c r="K14" s="148"/>
      <c r="L14" s="144" t="s">
        <v>234</v>
      </c>
      <c r="M14" s="146"/>
    </row>
    <row r="15" spans="1:13" ht="14.45" x14ac:dyDescent="0.3">
      <c r="A15" s="9">
        <v>189</v>
      </c>
      <c r="B15" s="14" t="s">
        <v>29</v>
      </c>
      <c r="C15" s="14" t="s">
        <v>30</v>
      </c>
      <c r="D15" s="14" t="s">
        <v>28</v>
      </c>
      <c r="E15" s="29" t="s">
        <v>56</v>
      </c>
      <c r="F15" s="112">
        <v>33</v>
      </c>
      <c r="G15" s="110">
        <v>4</v>
      </c>
      <c r="H15" s="77">
        <f t="shared" si="0"/>
        <v>37</v>
      </c>
      <c r="I15" s="115">
        <f t="shared" si="1"/>
        <v>35.5</v>
      </c>
      <c r="J15" s="144" t="s">
        <v>234</v>
      </c>
      <c r="K15" s="148"/>
      <c r="L15" s="144" t="s">
        <v>233</v>
      </c>
      <c r="M15" s="146"/>
    </row>
    <row r="16" spans="1:13" ht="14.45" x14ac:dyDescent="0.3">
      <c r="A16" s="16">
        <v>148</v>
      </c>
      <c r="B16" s="17" t="s">
        <v>31</v>
      </c>
      <c r="C16" s="17" t="s">
        <v>32</v>
      </c>
      <c r="D16" s="17" t="s">
        <v>104</v>
      </c>
      <c r="E16" s="32" t="s">
        <v>56</v>
      </c>
      <c r="F16" s="112">
        <v>32.200000000000003</v>
      </c>
      <c r="G16" s="111">
        <v>0</v>
      </c>
      <c r="H16" s="77">
        <f t="shared" si="0"/>
        <v>32.200000000000003</v>
      </c>
      <c r="I16" s="115">
        <f t="shared" si="1"/>
        <v>30.700000000000003</v>
      </c>
      <c r="J16" s="144" t="s">
        <v>232</v>
      </c>
      <c r="K16" s="148"/>
      <c r="L16" s="144" t="s">
        <v>232</v>
      </c>
      <c r="M16" s="146"/>
    </row>
    <row r="17" spans="1:13" ht="14.45" x14ac:dyDescent="0.3">
      <c r="A17" s="9">
        <v>165</v>
      </c>
      <c r="B17" s="14" t="s">
        <v>33</v>
      </c>
      <c r="C17" s="14" t="s">
        <v>34</v>
      </c>
      <c r="D17" s="14" t="s">
        <v>105</v>
      </c>
      <c r="E17" s="29" t="s">
        <v>56</v>
      </c>
      <c r="F17" s="112">
        <v>39.700000000000003</v>
      </c>
      <c r="G17" s="111">
        <v>14</v>
      </c>
      <c r="H17" s="77">
        <f t="shared" si="0"/>
        <v>53.7</v>
      </c>
      <c r="I17" s="115">
        <f t="shared" si="1"/>
        <v>52.2</v>
      </c>
      <c r="J17" s="144" t="s">
        <v>237</v>
      </c>
      <c r="K17" s="148"/>
      <c r="L17" s="144" t="s">
        <v>249</v>
      </c>
      <c r="M17" s="146"/>
    </row>
    <row r="18" spans="1:13" ht="14.45" x14ac:dyDescent="0.3">
      <c r="A18" s="9">
        <v>193</v>
      </c>
      <c r="B18" s="14" t="s">
        <v>35</v>
      </c>
      <c r="C18" s="14" t="s">
        <v>36</v>
      </c>
      <c r="D18" s="14" t="s">
        <v>28</v>
      </c>
      <c r="E18" s="29" t="s">
        <v>59</v>
      </c>
      <c r="F18" s="112">
        <v>34.700000000000003</v>
      </c>
      <c r="G18" s="111">
        <v>0</v>
      </c>
      <c r="H18" s="77">
        <f t="shared" si="0"/>
        <v>34.700000000000003</v>
      </c>
      <c r="I18" s="115">
        <f t="shared" si="1"/>
        <v>33.200000000000003</v>
      </c>
      <c r="J18" s="144" t="s">
        <v>238</v>
      </c>
      <c r="K18" s="148"/>
      <c r="L18" s="144"/>
      <c r="M18" s="146"/>
    </row>
    <row r="19" spans="1:13" ht="14.45" x14ac:dyDescent="0.3">
      <c r="A19" s="15">
        <v>169</v>
      </c>
      <c r="B19" s="14" t="s">
        <v>127</v>
      </c>
      <c r="C19" s="14"/>
      <c r="D19" s="14"/>
      <c r="E19" s="29"/>
      <c r="F19" s="112"/>
      <c r="G19" s="111"/>
      <c r="H19" s="77"/>
      <c r="I19" s="115"/>
      <c r="J19" s="144"/>
      <c r="K19" s="148"/>
      <c r="L19" s="144"/>
      <c r="M19" s="146"/>
    </row>
    <row r="20" spans="1:13" ht="14.45" x14ac:dyDescent="0.3">
      <c r="A20" s="15">
        <v>173</v>
      </c>
      <c r="B20" s="14" t="s">
        <v>39</v>
      </c>
      <c r="C20" s="14" t="s">
        <v>40</v>
      </c>
      <c r="D20" s="14" t="s">
        <v>8</v>
      </c>
      <c r="E20" s="29" t="s">
        <v>60</v>
      </c>
      <c r="F20" s="112">
        <v>41.5</v>
      </c>
      <c r="G20" s="111">
        <v>4</v>
      </c>
      <c r="H20" s="77">
        <f t="shared" si="0"/>
        <v>45.5</v>
      </c>
      <c r="I20" s="115">
        <f>SUM(H20)</f>
        <v>45.5</v>
      </c>
      <c r="J20" s="144"/>
      <c r="K20" s="148" t="s">
        <v>236</v>
      </c>
      <c r="L20" s="144"/>
      <c r="M20" s="146" t="s">
        <v>236</v>
      </c>
    </row>
    <row r="21" spans="1:13" ht="14.45" x14ac:dyDescent="0.3">
      <c r="A21" s="9">
        <v>65</v>
      </c>
      <c r="B21" s="14" t="s">
        <v>41</v>
      </c>
      <c r="C21" s="14" t="s">
        <v>42</v>
      </c>
      <c r="D21" s="14" t="s">
        <v>107</v>
      </c>
      <c r="E21" s="29" t="s">
        <v>56</v>
      </c>
      <c r="F21" s="112">
        <v>39.200000000000003</v>
      </c>
      <c r="G21" s="111">
        <v>0</v>
      </c>
      <c r="H21" s="77">
        <f t="shared" si="0"/>
        <v>39.200000000000003</v>
      </c>
      <c r="I21" s="115">
        <f t="shared" si="1"/>
        <v>37.700000000000003</v>
      </c>
      <c r="J21" s="144" t="s">
        <v>239</v>
      </c>
      <c r="K21" s="148"/>
      <c r="L21" s="144" t="s">
        <v>235</v>
      </c>
      <c r="M21" s="146"/>
    </row>
    <row r="22" spans="1:13" ht="14.45" x14ac:dyDescent="0.3">
      <c r="A22" s="9">
        <v>69</v>
      </c>
      <c r="B22" s="14" t="s">
        <v>43</v>
      </c>
      <c r="C22" s="14" t="s">
        <v>44</v>
      </c>
      <c r="D22" s="14" t="s">
        <v>108</v>
      </c>
      <c r="E22" s="29" t="s">
        <v>56</v>
      </c>
      <c r="F22" s="112">
        <v>33</v>
      </c>
      <c r="G22" s="111">
        <v>22</v>
      </c>
      <c r="H22" s="77">
        <f t="shared" si="0"/>
        <v>55</v>
      </c>
      <c r="I22" s="115">
        <f t="shared" si="1"/>
        <v>53.5</v>
      </c>
      <c r="J22" s="144" t="s">
        <v>240</v>
      </c>
      <c r="K22" s="148"/>
      <c r="L22" s="144" t="s">
        <v>250</v>
      </c>
      <c r="M22" s="146"/>
    </row>
    <row r="23" spans="1:13" ht="14.45" x14ac:dyDescent="0.3">
      <c r="A23" s="9">
        <v>73</v>
      </c>
      <c r="B23" s="14" t="s">
        <v>45</v>
      </c>
      <c r="C23" s="14" t="s">
        <v>46</v>
      </c>
      <c r="D23" s="14" t="s">
        <v>109</v>
      </c>
      <c r="E23" s="29" t="s">
        <v>56</v>
      </c>
      <c r="F23" s="112">
        <v>39.5</v>
      </c>
      <c r="G23" s="111">
        <v>0</v>
      </c>
      <c r="H23" s="77">
        <f t="shared" si="0"/>
        <v>39.5</v>
      </c>
      <c r="I23" s="115">
        <f t="shared" si="1"/>
        <v>38</v>
      </c>
      <c r="J23" s="144" t="s">
        <v>241</v>
      </c>
      <c r="K23" s="148"/>
      <c r="L23" s="144" t="s">
        <v>242</v>
      </c>
      <c r="M23" s="146"/>
    </row>
    <row r="24" spans="1:13" ht="14.45" x14ac:dyDescent="0.3">
      <c r="A24" s="15">
        <v>100</v>
      </c>
      <c r="B24" s="14" t="s">
        <v>48</v>
      </c>
      <c r="C24" s="14" t="s">
        <v>49</v>
      </c>
      <c r="D24" s="14" t="s">
        <v>47</v>
      </c>
      <c r="E24" s="29" t="s">
        <v>217</v>
      </c>
      <c r="F24" s="112">
        <v>40.700000000000003</v>
      </c>
      <c r="G24" s="111">
        <v>23</v>
      </c>
      <c r="H24" s="77">
        <f t="shared" si="0"/>
        <v>63.7</v>
      </c>
      <c r="I24" s="115">
        <f>SUM(H24)</f>
        <v>63.7</v>
      </c>
      <c r="J24" s="144"/>
      <c r="K24" s="148" t="s">
        <v>239</v>
      </c>
      <c r="L24" s="144"/>
      <c r="M24" s="146"/>
    </row>
    <row r="25" spans="1:13" ht="14.45" x14ac:dyDescent="0.3">
      <c r="A25" s="15">
        <v>83</v>
      </c>
      <c r="B25" s="14" t="s">
        <v>51</v>
      </c>
      <c r="C25" s="14" t="s">
        <v>52</v>
      </c>
      <c r="D25" s="14" t="s">
        <v>50</v>
      </c>
      <c r="E25" s="29" t="s">
        <v>60</v>
      </c>
      <c r="F25" s="112">
        <v>42.5</v>
      </c>
      <c r="G25" s="111">
        <v>4</v>
      </c>
      <c r="H25" s="77">
        <f t="shared" si="0"/>
        <v>46.5</v>
      </c>
      <c r="I25" s="115">
        <f>SUM(H25)</f>
        <v>46.5</v>
      </c>
      <c r="J25" s="144"/>
      <c r="K25" s="148" t="s">
        <v>238</v>
      </c>
      <c r="L25" s="144"/>
      <c r="M25" s="146" t="s">
        <v>238</v>
      </c>
    </row>
    <row r="26" spans="1:13" ht="14.45" x14ac:dyDescent="0.3">
      <c r="A26" s="15">
        <v>87</v>
      </c>
      <c r="B26" s="17" t="s">
        <v>53</v>
      </c>
      <c r="C26" s="17" t="s">
        <v>54</v>
      </c>
      <c r="D26" s="14" t="s">
        <v>50</v>
      </c>
      <c r="E26" s="29" t="s">
        <v>56</v>
      </c>
      <c r="F26" s="112">
        <v>41.2</v>
      </c>
      <c r="G26" s="111">
        <v>16</v>
      </c>
      <c r="H26" s="77">
        <f t="shared" si="0"/>
        <v>57.2</v>
      </c>
      <c r="I26" s="115">
        <f t="shared" si="1"/>
        <v>55.7</v>
      </c>
      <c r="J26" s="144" t="s">
        <v>242</v>
      </c>
      <c r="K26" s="77"/>
      <c r="L26" s="144" t="s">
        <v>251</v>
      </c>
      <c r="M26" s="27"/>
    </row>
    <row r="27" spans="1:13" ht="14.45" x14ac:dyDescent="0.3">
      <c r="A27" s="15"/>
      <c r="B27" s="14"/>
      <c r="C27" s="14"/>
      <c r="D27" s="14"/>
      <c r="E27" s="29"/>
      <c r="F27" s="29"/>
      <c r="G27" s="30"/>
      <c r="H27" s="80"/>
      <c r="I27" s="117"/>
      <c r="J27" s="81"/>
      <c r="K27" s="77"/>
      <c r="L27" s="81"/>
      <c r="M27" s="27"/>
    </row>
    <row r="28" spans="1:13" x14ac:dyDescent="0.25">
      <c r="A28" s="15"/>
      <c r="B28" s="14"/>
      <c r="C28" s="14"/>
      <c r="D28" s="14"/>
      <c r="E28" s="29"/>
      <c r="F28" s="130" t="s">
        <v>264</v>
      </c>
      <c r="G28" s="30"/>
      <c r="H28" s="80"/>
      <c r="I28" s="117"/>
      <c r="J28" s="81"/>
      <c r="K28" s="77"/>
      <c r="L28" s="81"/>
      <c r="M28" s="27"/>
    </row>
    <row r="29" spans="1:13" x14ac:dyDescent="0.25">
      <c r="A29" s="18"/>
      <c r="B29" s="14"/>
      <c r="C29" s="14"/>
      <c r="D29" s="14"/>
      <c r="E29" s="29"/>
      <c r="F29" s="130" t="s">
        <v>247</v>
      </c>
      <c r="G29" s="30"/>
      <c r="H29" s="80"/>
      <c r="I29" s="117"/>
      <c r="J29" s="81"/>
      <c r="K29" s="77"/>
      <c r="L29" s="81"/>
      <c r="M29" s="27"/>
    </row>
    <row r="30" spans="1:13" ht="15.75" thickBot="1" x14ac:dyDescent="0.3">
      <c r="A30" s="19"/>
      <c r="B30" s="20"/>
      <c r="C30" s="20"/>
      <c r="D30" s="20"/>
      <c r="E30" s="33"/>
      <c r="F30" s="33"/>
      <c r="G30" s="33"/>
      <c r="H30" s="79"/>
      <c r="I30" s="118"/>
      <c r="J30" s="83"/>
      <c r="K30" s="79"/>
      <c r="L30" s="83"/>
      <c r="M30" s="34"/>
    </row>
    <row r="65" spans="8:9" x14ac:dyDescent="0.25">
      <c r="H65" s="35"/>
      <c r="I65" s="35"/>
    </row>
    <row r="66" spans="8:9" x14ac:dyDescent="0.25">
      <c r="H66" s="35"/>
      <c r="I66" s="35"/>
    </row>
    <row r="67" spans="8:9" x14ac:dyDescent="0.25">
      <c r="H67" s="35"/>
      <c r="I67" s="35"/>
    </row>
    <row r="68" spans="8:9" x14ac:dyDescent="0.25">
      <c r="H68" s="35"/>
      <c r="I68" s="35"/>
    </row>
    <row r="69" spans="8:9" x14ac:dyDescent="0.25">
      <c r="H69" s="35"/>
      <c r="I69" s="35"/>
    </row>
    <row r="70" spans="8:9" x14ac:dyDescent="0.25">
      <c r="H70" s="35"/>
      <c r="I70" s="35"/>
    </row>
    <row r="71" spans="8:9" x14ac:dyDescent="0.25">
      <c r="H71" s="35"/>
      <c r="I71" s="35"/>
    </row>
    <row r="72" spans="8:9" x14ac:dyDescent="0.25">
      <c r="H72" s="35"/>
      <c r="I72" s="35"/>
    </row>
    <row r="73" spans="8:9" x14ac:dyDescent="0.25">
      <c r="H73" s="35"/>
      <c r="I73" s="35"/>
    </row>
    <row r="74" spans="8:9" x14ac:dyDescent="0.25">
      <c r="H74" s="35"/>
      <c r="I74" s="35"/>
    </row>
    <row r="75" spans="8:9" x14ac:dyDescent="0.25">
      <c r="H75" s="35"/>
      <c r="I75" s="35"/>
    </row>
    <row r="76" spans="8:9" x14ac:dyDescent="0.25">
      <c r="H76" s="35"/>
      <c r="I76" s="35"/>
    </row>
    <row r="77" spans="8:9" x14ac:dyDescent="0.25">
      <c r="H77" s="35"/>
      <c r="I77" s="35"/>
    </row>
    <row r="78" spans="8:9" x14ac:dyDescent="0.25">
      <c r="H78" s="35"/>
      <c r="I78" s="35"/>
    </row>
    <row r="79" spans="8:9" x14ac:dyDescent="0.25">
      <c r="H79" s="35"/>
      <c r="I79" s="35"/>
    </row>
    <row r="80" spans="8:9" x14ac:dyDescent="0.25">
      <c r="H80" s="35"/>
      <c r="I80" s="35"/>
    </row>
    <row r="81" spans="8:9" x14ac:dyDescent="0.25">
      <c r="H81" s="35"/>
      <c r="I81" s="35"/>
    </row>
    <row r="82" spans="8:9" x14ac:dyDescent="0.25">
      <c r="H82" s="35"/>
      <c r="I82" s="35"/>
    </row>
    <row r="83" spans="8:9" x14ac:dyDescent="0.25">
      <c r="H83" s="35"/>
      <c r="I83" s="35"/>
    </row>
    <row r="84" spans="8:9" x14ac:dyDescent="0.25">
      <c r="H84" s="35"/>
      <c r="I84" s="35"/>
    </row>
    <row r="85" spans="8:9" x14ac:dyDescent="0.25">
      <c r="H85" s="35"/>
      <c r="I85" s="35"/>
    </row>
    <row r="86" spans="8:9" x14ac:dyDescent="0.25">
      <c r="H86" s="35"/>
      <c r="I86" s="35"/>
    </row>
    <row r="87" spans="8:9" x14ac:dyDescent="0.25">
      <c r="H87" s="35"/>
      <c r="I87" s="35"/>
    </row>
    <row r="88" spans="8:9" x14ac:dyDescent="0.25">
      <c r="H88" s="35"/>
      <c r="I88" s="35"/>
    </row>
    <row r="89" spans="8:9" x14ac:dyDescent="0.25">
      <c r="H89" s="35"/>
      <c r="I89" s="35"/>
    </row>
    <row r="90" spans="8:9" x14ac:dyDescent="0.25">
      <c r="H90" s="35"/>
      <c r="I90" s="35"/>
    </row>
    <row r="91" spans="8:9" x14ac:dyDescent="0.25">
      <c r="H91" s="35"/>
      <c r="I91" s="35"/>
    </row>
    <row r="92" spans="8:9" x14ac:dyDescent="0.25">
      <c r="H92" s="35"/>
      <c r="I92" s="35"/>
    </row>
    <row r="93" spans="8:9" x14ac:dyDescent="0.25">
      <c r="H93" s="35"/>
      <c r="I93" s="35"/>
    </row>
    <row r="94" spans="8:9" x14ac:dyDescent="0.25">
      <c r="H94" s="35"/>
      <c r="I94" s="35"/>
    </row>
    <row r="95" spans="8:9" x14ac:dyDescent="0.25">
      <c r="H95" s="35"/>
      <c r="I95" s="35"/>
    </row>
    <row r="96" spans="8:9" x14ac:dyDescent="0.25">
      <c r="H96" s="35"/>
      <c r="I96" s="35"/>
    </row>
    <row r="97" spans="8:9" x14ac:dyDescent="0.25">
      <c r="H97" s="35"/>
      <c r="I97" s="35"/>
    </row>
    <row r="98" spans="8:9" x14ac:dyDescent="0.25">
      <c r="H98" s="35"/>
      <c r="I98" s="35"/>
    </row>
    <row r="99" spans="8:9" x14ac:dyDescent="0.25">
      <c r="H99" s="35"/>
      <c r="I99" s="35"/>
    </row>
  </sheetData>
  <pageMargins left="0.11811023622047244" right="0.11811023622047244" top="0.15748031496062992" bottom="0.15748031496062992" header="0.31496062992125984" footer="0.31496062992125984"/>
  <pageSetup scale="89" orientation="landscape" horizontalDpi="360" verticalDpi="36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97" zoomScaleNormal="100" workbookViewId="0">
      <selection activeCell="A2" sqref="A2"/>
    </sheetView>
  </sheetViews>
  <sheetFormatPr defaultColWidth="8.85546875" defaultRowHeight="15" x14ac:dyDescent="0.25"/>
  <cols>
    <col min="1" max="1" width="5.28515625" style="1" customWidth="1"/>
    <col min="2" max="2" width="19.7109375" customWidth="1"/>
    <col min="3" max="3" width="23" customWidth="1"/>
    <col min="4" max="4" width="26.28515625" customWidth="1"/>
    <col min="5" max="5" width="8.5703125" style="1" customWidth="1"/>
    <col min="6" max="6" width="8" style="1" customWidth="1"/>
    <col min="7" max="7" width="7.42578125" style="1" customWidth="1"/>
    <col min="8" max="8" width="10.28515625" style="1" customWidth="1"/>
    <col min="9" max="9" width="12.28515625" style="1" customWidth="1"/>
    <col min="10" max="10" width="9.42578125" style="1" customWidth="1"/>
    <col min="11" max="11" width="10.140625" style="1" customWidth="1"/>
    <col min="12" max="13" width="9.7109375" style="1" customWidth="1"/>
    <col min="258" max="258" width="5.28515625" customWidth="1"/>
    <col min="259" max="259" width="19.7109375" customWidth="1"/>
    <col min="260" max="260" width="16.5703125" customWidth="1"/>
    <col min="261" max="261" width="22.5703125" customWidth="1"/>
    <col min="262" max="262" width="23.85546875" customWidth="1"/>
    <col min="263" max="263" width="6.7109375" customWidth="1"/>
    <col min="264" max="264" width="6.140625" customWidth="1"/>
    <col min="514" max="514" width="5.28515625" customWidth="1"/>
    <col min="515" max="515" width="19.7109375" customWidth="1"/>
    <col min="516" max="516" width="16.5703125" customWidth="1"/>
    <col min="517" max="517" width="22.5703125" customWidth="1"/>
    <col min="518" max="518" width="23.85546875" customWidth="1"/>
    <col min="519" max="519" width="6.7109375" customWidth="1"/>
    <col min="520" max="520" width="6.140625" customWidth="1"/>
    <col min="770" max="770" width="5.28515625" customWidth="1"/>
    <col min="771" max="771" width="19.7109375" customWidth="1"/>
    <col min="772" max="772" width="16.5703125" customWidth="1"/>
    <col min="773" max="773" width="22.5703125" customWidth="1"/>
    <col min="774" max="774" width="23.85546875" customWidth="1"/>
    <col min="775" max="775" width="6.7109375" customWidth="1"/>
    <col min="776" max="776" width="6.140625" customWidth="1"/>
    <col min="1026" max="1026" width="5.28515625" customWidth="1"/>
    <col min="1027" max="1027" width="19.7109375" customWidth="1"/>
    <col min="1028" max="1028" width="16.5703125" customWidth="1"/>
    <col min="1029" max="1029" width="22.5703125" customWidth="1"/>
    <col min="1030" max="1030" width="23.85546875" customWidth="1"/>
    <col min="1031" max="1031" width="6.7109375" customWidth="1"/>
    <col min="1032" max="1032" width="6.140625" customWidth="1"/>
    <col min="1282" max="1282" width="5.28515625" customWidth="1"/>
    <col min="1283" max="1283" width="19.7109375" customWidth="1"/>
    <col min="1284" max="1284" width="16.5703125" customWidth="1"/>
    <col min="1285" max="1285" width="22.5703125" customWidth="1"/>
    <col min="1286" max="1286" width="23.85546875" customWidth="1"/>
    <col min="1287" max="1287" width="6.7109375" customWidth="1"/>
    <col min="1288" max="1288" width="6.140625" customWidth="1"/>
    <col min="1538" max="1538" width="5.28515625" customWidth="1"/>
    <col min="1539" max="1539" width="19.7109375" customWidth="1"/>
    <col min="1540" max="1540" width="16.5703125" customWidth="1"/>
    <col min="1541" max="1541" width="22.5703125" customWidth="1"/>
    <col min="1542" max="1542" width="23.85546875" customWidth="1"/>
    <col min="1543" max="1543" width="6.7109375" customWidth="1"/>
    <col min="1544" max="1544" width="6.140625" customWidth="1"/>
    <col min="1794" max="1794" width="5.28515625" customWidth="1"/>
    <col min="1795" max="1795" width="19.7109375" customWidth="1"/>
    <col min="1796" max="1796" width="16.5703125" customWidth="1"/>
    <col min="1797" max="1797" width="22.5703125" customWidth="1"/>
    <col min="1798" max="1798" width="23.85546875" customWidth="1"/>
    <col min="1799" max="1799" width="6.7109375" customWidth="1"/>
    <col min="1800" max="1800" width="6.140625" customWidth="1"/>
    <col min="2050" max="2050" width="5.28515625" customWidth="1"/>
    <col min="2051" max="2051" width="19.7109375" customWidth="1"/>
    <col min="2052" max="2052" width="16.5703125" customWidth="1"/>
    <col min="2053" max="2053" width="22.5703125" customWidth="1"/>
    <col min="2054" max="2054" width="23.85546875" customWidth="1"/>
    <col min="2055" max="2055" width="6.7109375" customWidth="1"/>
    <col min="2056" max="2056" width="6.140625" customWidth="1"/>
    <col min="2306" max="2306" width="5.28515625" customWidth="1"/>
    <col min="2307" max="2307" width="19.7109375" customWidth="1"/>
    <col min="2308" max="2308" width="16.5703125" customWidth="1"/>
    <col min="2309" max="2309" width="22.5703125" customWidth="1"/>
    <col min="2310" max="2310" width="23.85546875" customWidth="1"/>
    <col min="2311" max="2311" width="6.7109375" customWidth="1"/>
    <col min="2312" max="2312" width="6.140625" customWidth="1"/>
    <col min="2562" max="2562" width="5.28515625" customWidth="1"/>
    <col min="2563" max="2563" width="19.7109375" customWidth="1"/>
    <col min="2564" max="2564" width="16.5703125" customWidth="1"/>
    <col min="2565" max="2565" width="22.5703125" customWidth="1"/>
    <col min="2566" max="2566" width="23.85546875" customWidth="1"/>
    <col min="2567" max="2567" width="6.7109375" customWidth="1"/>
    <col min="2568" max="2568" width="6.140625" customWidth="1"/>
    <col min="2818" max="2818" width="5.28515625" customWidth="1"/>
    <col min="2819" max="2819" width="19.7109375" customWidth="1"/>
    <col min="2820" max="2820" width="16.5703125" customWidth="1"/>
    <col min="2821" max="2821" width="22.5703125" customWidth="1"/>
    <col min="2822" max="2822" width="23.85546875" customWidth="1"/>
    <col min="2823" max="2823" width="6.7109375" customWidth="1"/>
    <col min="2824" max="2824" width="6.140625" customWidth="1"/>
    <col min="3074" max="3074" width="5.28515625" customWidth="1"/>
    <col min="3075" max="3075" width="19.7109375" customWidth="1"/>
    <col min="3076" max="3076" width="16.5703125" customWidth="1"/>
    <col min="3077" max="3077" width="22.5703125" customWidth="1"/>
    <col min="3078" max="3078" width="23.85546875" customWidth="1"/>
    <col min="3079" max="3079" width="6.7109375" customWidth="1"/>
    <col min="3080" max="3080" width="6.140625" customWidth="1"/>
    <col min="3330" max="3330" width="5.28515625" customWidth="1"/>
    <col min="3331" max="3331" width="19.7109375" customWidth="1"/>
    <col min="3332" max="3332" width="16.5703125" customWidth="1"/>
    <col min="3333" max="3333" width="22.5703125" customWidth="1"/>
    <col min="3334" max="3334" width="23.85546875" customWidth="1"/>
    <col min="3335" max="3335" width="6.7109375" customWidth="1"/>
    <col min="3336" max="3336" width="6.140625" customWidth="1"/>
    <col min="3586" max="3586" width="5.28515625" customWidth="1"/>
    <col min="3587" max="3587" width="19.7109375" customWidth="1"/>
    <col min="3588" max="3588" width="16.5703125" customWidth="1"/>
    <col min="3589" max="3589" width="22.5703125" customWidth="1"/>
    <col min="3590" max="3590" width="23.85546875" customWidth="1"/>
    <col min="3591" max="3591" width="6.7109375" customWidth="1"/>
    <col min="3592" max="3592" width="6.140625" customWidth="1"/>
    <col min="3842" max="3842" width="5.28515625" customWidth="1"/>
    <col min="3843" max="3843" width="19.7109375" customWidth="1"/>
    <col min="3844" max="3844" width="16.5703125" customWidth="1"/>
    <col min="3845" max="3845" width="22.5703125" customWidth="1"/>
    <col min="3846" max="3846" width="23.85546875" customWidth="1"/>
    <col min="3847" max="3847" width="6.7109375" customWidth="1"/>
    <col min="3848" max="3848" width="6.140625" customWidth="1"/>
    <col min="4098" max="4098" width="5.28515625" customWidth="1"/>
    <col min="4099" max="4099" width="19.7109375" customWidth="1"/>
    <col min="4100" max="4100" width="16.5703125" customWidth="1"/>
    <col min="4101" max="4101" width="22.5703125" customWidth="1"/>
    <col min="4102" max="4102" width="23.85546875" customWidth="1"/>
    <col min="4103" max="4103" width="6.7109375" customWidth="1"/>
    <col min="4104" max="4104" width="6.140625" customWidth="1"/>
    <col min="4354" max="4354" width="5.28515625" customWidth="1"/>
    <col min="4355" max="4355" width="19.7109375" customWidth="1"/>
    <col min="4356" max="4356" width="16.5703125" customWidth="1"/>
    <col min="4357" max="4357" width="22.5703125" customWidth="1"/>
    <col min="4358" max="4358" width="23.85546875" customWidth="1"/>
    <col min="4359" max="4359" width="6.7109375" customWidth="1"/>
    <col min="4360" max="4360" width="6.140625" customWidth="1"/>
    <col min="4610" max="4610" width="5.28515625" customWidth="1"/>
    <col min="4611" max="4611" width="19.7109375" customWidth="1"/>
    <col min="4612" max="4612" width="16.5703125" customWidth="1"/>
    <col min="4613" max="4613" width="22.5703125" customWidth="1"/>
    <col min="4614" max="4614" width="23.85546875" customWidth="1"/>
    <col min="4615" max="4615" width="6.7109375" customWidth="1"/>
    <col min="4616" max="4616" width="6.140625" customWidth="1"/>
    <col min="4866" max="4866" width="5.28515625" customWidth="1"/>
    <col min="4867" max="4867" width="19.7109375" customWidth="1"/>
    <col min="4868" max="4868" width="16.5703125" customWidth="1"/>
    <col min="4869" max="4869" width="22.5703125" customWidth="1"/>
    <col min="4870" max="4870" width="23.85546875" customWidth="1"/>
    <col min="4871" max="4871" width="6.7109375" customWidth="1"/>
    <col min="4872" max="4872" width="6.140625" customWidth="1"/>
    <col min="5122" max="5122" width="5.28515625" customWidth="1"/>
    <col min="5123" max="5123" width="19.7109375" customWidth="1"/>
    <col min="5124" max="5124" width="16.5703125" customWidth="1"/>
    <col min="5125" max="5125" width="22.5703125" customWidth="1"/>
    <col min="5126" max="5126" width="23.85546875" customWidth="1"/>
    <col min="5127" max="5127" width="6.7109375" customWidth="1"/>
    <col min="5128" max="5128" width="6.140625" customWidth="1"/>
    <col min="5378" max="5378" width="5.28515625" customWidth="1"/>
    <col min="5379" max="5379" width="19.7109375" customWidth="1"/>
    <col min="5380" max="5380" width="16.5703125" customWidth="1"/>
    <col min="5381" max="5381" width="22.5703125" customWidth="1"/>
    <col min="5382" max="5382" width="23.85546875" customWidth="1"/>
    <col min="5383" max="5383" width="6.7109375" customWidth="1"/>
    <col min="5384" max="5384" width="6.140625" customWidth="1"/>
    <col min="5634" max="5634" width="5.28515625" customWidth="1"/>
    <col min="5635" max="5635" width="19.7109375" customWidth="1"/>
    <col min="5636" max="5636" width="16.5703125" customWidth="1"/>
    <col min="5637" max="5637" width="22.5703125" customWidth="1"/>
    <col min="5638" max="5638" width="23.85546875" customWidth="1"/>
    <col min="5639" max="5639" width="6.7109375" customWidth="1"/>
    <col min="5640" max="5640" width="6.140625" customWidth="1"/>
    <col min="5890" max="5890" width="5.28515625" customWidth="1"/>
    <col min="5891" max="5891" width="19.7109375" customWidth="1"/>
    <col min="5892" max="5892" width="16.5703125" customWidth="1"/>
    <col min="5893" max="5893" width="22.5703125" customWidth="1"/>
    <col min="5894" max="5894" width="23.85546875" customWidth="1"/>
    <col min="5895" max="5895" width="6.7109375" customWidth="1"/>
    <col min="5896" max="5896" width="6.140625" customWidth="1"/>
    <col min="6146" max="6146" width="5.28515625" customWidth="1"/>
    <col min="6147" max="6147" width="19.7109375" customWidth="1"/>
    <col min="6148" max="6148" width="16.5703125" customWidth="1"/>
    <col min="6149" max="6149" width="22.5703125" customWidth="1"/>
    <col min="6150" max="6150" width="23.85546875" customWidth="1"/>
    <col min="6151" max="6151" width="6.7109375" customWidth="1"/>
    <col min="6152" max="6152" width="6.140625" customWidth="1"/>
    <col min="6402" max="6402" width="5.28515625" customWidth="1"/>
    <col min="6403" max="6403" width="19.7109375" customWidth="1"/>
    <col min="6404" max="6404" width="16.5703125" customWidth="1"/>
    <col min="6405" max="6405" width="22.5703125" customWidth="1"/>
    <col min="6406" max="6406" width="23.85546875" customWidth="1"/>
    <col min="6407" max="6407" width="6.7109375" customWidth="1"/>
    <col min="6408" max="6408" width="6.140625" customWidth="1"/>
    <col min="6658" max="6658" width="5.28515625" customWidth="1"/>
    <col min="6659" max="6659" width="19.7109375" customWidth="1"/>
    <col min="6660" max="6660" width="16.5703125" customWidth="1"/>
    <col min="6661" max="6661" width="22.5703125" customWidth="1"/>
    <col min="6662" max="6662" width="23.85546875" customWidth="1"/>
    <col min="6663" max="6663" width="6.7109375" customWidth="1"/>
    <col min="6664" max="6664" width="6.140625" customWidth="1"/>
    <col min="6914" max="6914" width="5.28515625" customWidth="1"/>
    <col min="6915" max="6915" width="19.7109375" customWidth="1"/>
    <col min="6916" max="6916" width="16.5703125" customWidth="1"/>
    <col min="6917" max="6917" width="22.5703125" customWidth="1"/>
    <col min="6918" max="6918" width="23.85546875" customWidth="1"/>
    <col min="6919" max="6919" width="6.7109375" customWidth="1"/>
    <col min="6920" max="6920" width="6.140625" customWidth="1"/>
    <col min="7170" max="7170" width="5.28515625" customWidth="1"/>
    <col min="7171" max="7171" width="19.7109375" customWidth="1"/>
    <col min="7172" max="7172" width="16.5703125" customWidth="1"/>
    <col min="7173" max="7173" width="22.5703125" customWidth="1"/>
    <col min="7174" max="7174" width="23.85546875" customWidth="1"/>
    <col min="7175" max="7175" width="6.7109375" customWidth="1"/>
    <col min="7176" max="7176" width="6.140625" customWidth="1"/>
    <col min="7426" max="7426" width="5.28515625" customWidth="1"/>
    <col min="7427" max="7427" width="19.7109375" customWidth="1"/>
    <col min="7428" max="7428" width="16.5703125" customWidth="1"/>
    <col min="7429" max="7429" width="22.5703125" customWidth="1"/>
    <col min="7430" max="7430" width="23.85546875" customWidth="1"/>
    <col min="7431" max="7431" width="6.7109375" customWidth="1"/>
    <col min="7432" max="7432" width="6.140625" customWidth="1"/>
    <col min="7682" max="7682" width="5.28515625" customWidth="1"/>
    <col min="7683" max="7683" width="19.7109375" customWidth="1"/>
    <col min="7684" max="7684" width="16.5703125" customWidth="1"/>
    <col min="7685" max="7685" width="22.5703125" customWidth="1"/>
    <col min="7686" max="7686" width="23.85546875" customWidth="1"/>
    <col min="7687" max="7687" width="6.7109375" customWidth="1"/>
    <col min="7688" max="7688" width="6.140625" customWidth="1"/>
    <col min="7938" max="7938" width="5.28515625" customWidth="1"/>
    <col min="7939" max="7939" width="19.7109375" customWidth="1"/>
    <col min="7940" max="7940" width="16.5703125" customWidth="1"/>
    <col min="7941" max="7941" width="22.5703125" customWidth="1"/>
    <col min="7942" max="7942" width="23.85546875" customWidth="1"/>
    <col min="7943" max="7943" width="6.7109375" customWidth="1"/>
    <col min="7944" max="7944" width="6.140625" customWidth="1"/>
    <col min="8194" max="8194" width="5.28515625" customWidth="1"/>
    <col min="8195" max="8195" width="19.7109375" customWidth="1"/>
    <col min="8196" max="8196" width="16.5703125" customWidth="1"/>
    <col min="8197" max="8197" width="22.5703125" customWidth="1"/>
    <col min="8198" max="8198" width="23.85546875" customWidth="1"/>
    <col min="8199" max="8199" width="6.7109375" customWidth="1"/>
    <col min="8200" max="8200" width="6.140625" customWidth="1"/>
    <col min="8450" max="8450" width="5.28515625" customWidth="1"/>
    <col min="8451" max="8451" width="19.7109375" customWidth="1"/>
    <col min="8452" max="8452" width="16.5703125" customWidth="1"/>
    <col min="8453" max="8453" width="22.5703125" customWidth="1"/>
    <col min="8454" max="8454" width="23.85546875" customWidth="1"/>
    <col min="8455" max="8455" width="6.7109375" customWidth="1"/>
    <col min="8456" max="8456" width="6.140625" customWidth="1"/>
    <col min="8706" max="8706" width="5.28515625" customWidth="1"/>
    <col min="8707" max="8707" width="19.7109375" customWidth="1"/>
    <col min="8708" max="8708" width="16.5703125" customWidth="1"/>
    <col min="8709" max="8709" width="22.5703125" customWidth="1"/>
    <col min="8710" max="8710" width="23.85546875" customWidth="1"/>
    <col min="8711" max="8711" width="6.7109375" customWidth="1"/>
    <col min="8712" max="8712" width="6.140625" customWidth="1"/>
    <col min="8962" max="8962" width="5.28515625" customWidth="1"/>
    <col min="8963" max="8963" width="19.7109375" customWidth="1"/>
    <col min="8964" max="8964" width="16.5703125" customWidth="1"/>
    <col min="8965" max="8965" width="22.5703125" customWidth="1"/>
    <col min="8966" max="8966" width="23.85546875" customWidth="1"/>
    <col min="8967" max="8967" width="6.7109375" customWidth="1"/>
    <col min="8968" max="8968" width="6.140625" customWidth="1"/>
    <col min="9218" max="9218" width="5.28515625" customWidth="1"/>
    <col min="9219" max="9219" width="19.7109375" customWidth="1"/>
    <col min="9220" max="9220" width="16.5703125" customWidth="1"/>
    <col min="9221" max="9221" width="22.5703125" customWidth="1"/>
    <col min="9222" max="9222" width="23.85546875" customWidth="1"/>
    <col min="9223" max="9223" width="6.7109375" customWidth="1"/>
    <col min="9224" max="9224" width="6.140625" customWidth="1"/>
    <col min="9474" max="9474" width="5.28515625" customWidth="1"/>
    <col min="9475" max="9475" width="19.7109375" customWidth="1"/>
    <col min="9476" max="9476" width="16.5703125" customWidth="1"/>
    <col min="9477" max="9477" width="22.5703125" customWidth="1"/>
    <col min="9478" max="9478" width="23.85546875" customWidth="1"/>
    <col min="9479" max="9479" width="6.7109375" customWidth="1"/>
    <col min="9480" max="9480" width="6.140625" customWidth="1"/>
    <col min="9730" max="9730" width="5.28515625" customWidth="1"/>
    <col min="9731" max="9731" width="19.7109375" customWidth="1"/>
    <col min="9732" max="9732" width="16.5703125" customWidth="1"/>
    <col min="9733" max="9733" width="22.5703125" customWidth="1"/>
    <col min="9734" max="9734" width="23.85546875" customWidth="1"/>
    <col min="9735" max="9735" width="6.7109375" customWidth="1"/>
    <col min="9736" max="9736" width="6.140625" customWidth="1"/>
    <col min="9986" max="9986" width="5.28515625" customWidth="1"/>
    <col min="9987" max="9987" width="19.7109375" customWidth="1"/>
    <col min="9988" max="9988" width="16.5703125" customWidth="1"/>
    <col min="9989" max="9989" width="22.5703125" customWidth="1"/>
    <col min="9990" max="9990" width="23.85546875" customWidth="1"/>
    <col min="9991" max="9991" width="6.7109375" customWidth="1"/>
    <col min="9992" max="9992" width="6.140625" customWidth="1"/>
    <col min="10242" max="10242" width="5.28515625" customWidth="1"/>
    <col min="10243" max="10243" width="19.7109375" customWidth="1"/>
    <col min="10244" max="10244" width="16.5703125" customWidth="1"/>
    <col min="10245" max="10245" width="22.5703125" customWidth="1"/>
    <col min="10246" max="10246" width="23.85546875" customWidth="1"/>
    <col min="10247" max="10247" width="6.7109375" customWidth="1"/>
    <col min="10248" max="10248" width="6.140625" customWidth="1"/>
    <col min="10498" max="10498" width="5.28515625" customWidth="1"/>
    <col min="10499" max="10499" width="19.7109375" customWidth="1"/>
    <col min="10500" max="10500" width="16.5703125" customWidth="1"/>
    <col min="10501" max="10501" width="22.5703125" customWidth="1"/>
    <col min="10502" max="10502" width="23.85546875" customWidth="1"/>
    <col min="10503" max="10503" width="6.7109375" customWidth="1"/>
    <col min="10504" max="10504" width="6.140625" customWidth="1"/>
    <col min="10754" max="10754" width="5.28515625" customWidth="1"/>
    <col min="10755" max="10755" width="19.7109375" customWidth="1"/>
    <col min="10756" max="10756" width="16.5703125" customWidth="1"/>
    <col min="10757" max="10757" width="22.5703125" customWidth="1"/>
    <col min="10758" max="10758" width="23.85546875" customWidth="1"/>
    <col min="10759" max="10759" width="6.7109375" customWidth="1"/>
    <col min="10760" max="10760" width="6.140625" customWidth="1"/>
    <col min="11010" max="11010" width="5.28515625" customWidth="1"/>
    <col min="11011" max="11011" width="19.7109375" customWidth="1"/>
    <col min="11012" max="11012" width="16.5703125" customWidth="1"/>
    <col min="11013" max="11013" width="22.5703125" customWidth="1"/>
    <col min="11014" max="11014" width="23.85546875" customWidth="1"/>
    <col min="11015" max="11015" width="6.7109375" customWidth="1"/>
    <col min="11016" max="11016" width="6.140625" customWidth="1"/>
    <col min="11266" max="11266" width="5.28515625" customWidth="1"/>
    <col min="11267" max="11267" width="19.7109375" customWidth="1"/>
    <col min="11268" max="11268" width="16.5703125" customWidth="1"/>
    <col min="11269" max="11269" width="22.5703125" customWidth="1"/>
    <col min="11270" max="11270" width="23.85546875" customWidth="1"/>
    <col min="11271" max="11271" width="6.7109375" customWidth="1"/>
    <col min="11272" max="11272" width="6.140625" customWidth="1"/>
    <col min="11522" max="11522" width="5.28515625" customWidth="1"/>
    <col min="11523" max="11523" width="19.7109375" customWidth="1"/>
    <col min="11524" max="11524" width="16.5703125" customWidth="1"/>
    <col min="11525" max="11525" width="22.5703125" customWidth="1"/>
    <col min="11526" max="11526" width="23.85546875" customWidth="1"/>
    <col min="11527" max="11527" width="6.7109375" customWidth="1"/>
    <col min="11528" max="11528" width="6.140625" customWidth="1"/>
    <col min="11778" max="11778" width="5.28515625" customWidth="1"/>
    <col min="11779" max="11779" width="19.7109375" customWidth="1"/>
    <col min="11780" max="11780" width="16.5703125" customWidth="1"/>
    <col min="11781" max="11781" width="22.5703125" customWidth="1"/>
    <col min="11782" max="11782" width="23.85546875" customWidth="1"/>
    <col min="11783" max="11783" width="6.7109375" customWidth="1"/>
    <col min="11784" max="11784" width="6.140625" customWidth="1"/>
    <col min="12034" max="12034" width="5.28515625" customWidth="1"/>
    <col min="12035" max="12035" width="19.7109375" customWidth="1"/>
    <col min="12036" max="12036" width="16.5703125" customWidth="1"/>
    <col min="12037" max="12037" width="22.5703125" customWidth="1"/>
    <col min="12038" max="12038" width="23.85546875" customWidth="1"/>
    <col min="12039" max="12039" width="6.7109375" customWidth="1"/>
    <col min="12040" max="12040" width="6.140625" customWidth="1"/>
    <col min="12290" max="12290" width="5.28515625" customWidth="1"/>
    <col min="12291" max="12291" width="19.7109375" customWidth="1"/>
    <col min="12292" max="12292" width="16.5703125" customWidth="1"/>
    <col min="12293" max="12293" width="22.5703125" customWidth="1"/>
    <col min="12294" max="12294" width="23.85546875" customWidth="1"/>
    <col min="12295" max="12295" width="6.7109375" customWidth="1"/>
    <col min="12296" max="12296" width="6.140625" customWidth="1"/>
    <col min="12546" max="12546" width="5.28515625" customWidth="1"/>
    <col min="12547" max="12547" width="19.7109375" customWidth="1"/>
    <col min="12548" max="12548" width="16.5703125" customWidth="1"/>
    <col min="12549" max="12549" width="22.5703125" customWidth="1"/>
    <col min="12550" max="12550" width="23.85546875" customWidth="1"/>
    <col min="12551" max="12551" width="6.7109375" customWidth="1"/>
    <col min="12552" max="12552" width="6.140625" customWidth="1"/>
    <col min="12802" max="12802" width="5.28515625" customWidth="1"/>
    <col min="12803" max="12803" width="19.7109375" customWidth="1"/>
    <col min="12804" max="12804" width="16.5703125" customWidth="1"/>
    <col min="12805" max="12805" width="22.5703125" customWidth="1"/>
    <col min="12806" max="12806" width="23.85546875" customWidth="1"/>
    <col min="12807" max="12807" width="6.7109375" customWidth="1"/>
    <col min="12808" max="12808" width="6.140625" customWidth="1"/>
    <col min="13058" max="13058" width="5.28515625" customWidth="1"/>
    <col min="13059" max="13059" width="19.7109375" customWidth="1"/>
    <col min="13060" max="13060" width="16.5703125" customWidth="1"/>
    <col min="13061" max="13061" width="22.5703125" customWidth="1"/>
    <col min="13062" max="13062" width="23.85546875" customWidth="1"/>
    <col min="13063" max="13063" width="6.7109375" customWidth="1"/>
    <col min="13064" max="13064" width="6.140625" customWidth="1"/>
    <col min="13314" max="13314" width="5.28515625" customWidth="1"/>
    <col min="13315" max="13315" width="19.7109375" customWidth="1"/>
    <col min="13316" max="13316" width="16.5703125" customWidth="1"/>
    <col min="13317" max="13317" width="22.5703125" customWidth="1"/>
    <col min="13318" max="13318" width="23.85546875" customWidth="1"/>
    <col min="13319" max="13319" width="6.7109375" customWidth="1"/>
    <col min="13320" max="13320" width="6.140625" customWidth="1"/>
    <col min="13570" max="13570" width="5.28515625" customWidth="1"/>
    <col min="13571" max="13571" width="19.7109375" customWidth="1"/>
    <col min="13572" max="13572" width="16.5703125" customWidth="1"/>
    <col min="13573" max="13573" width="22.5703125" customWidth="1"/>
    <col min="13574" max="13574" width="23.85546875" customWidth="1"/>
    <col min="13575" max="13575" width="6.7109375" customWidth="1"/>
    <col min="13576" max="13576" width="6.140625" customWidth="1"/>
    <col min="13826" max="13826" width="5.28515625" customWidth="1"/>
    <col min="13827" max="13827" width="19.7109375" customWidth="1"/>
    <col min="13828" max="13828" width="16.5703125" customWidth="1"/>
    <col min="13829" max="13829" width="22.5703125" customWidth="1"/>
    <col min="13830" max="13830" width="23.85546875" customWidth="1"/>
    <col min="13831" max="13831" width="6.7109375" customWidth="1"/>
    <col min="13832" max="13832" width="6.140625" customWidth="1"/>
    <col min="14082" max="14082" width="5.28515625" customWidth="1"/>
    <col min="14083" max="14083" width="19.7109375" customWidth="1"/>
    <col min="14084" max="14084" width="16.5703125" customWidth="1"/>
    <col min="14085" max="14085" width="22.5703125" customWidth="1"/>
    <col min="14086" max="14086" width="23.85546875" customWidth="1"/>
    <col min="14087" max="14087" width="6.7109375" customWidth="1"/>
    <col min="14088" max="14088" width="6.140625" customWidth="1"/>
    <col min="14338" max="14338" width="5.28515625" customWidth="1"/>
    <col min="14339" max="14339" width="19.7109375" customWidth="1"/>
    <col min="14340" max="14340" width="16.5703125" customWidth="1"/>
    <col min="14341" max="14341" width="22.5703125" customWidth="1"/>
    <col min="14342" max="14342" width="23.85546875" customWidth="1"/>
    <col min="14343" max="14343" width="6.7109375" customWidth="1"/>
    <col min="14344" max="14344" width="6.140625" customWidth="1"/>
    <col min="14594" max="14594" width="5.28515625" customWidth="1"/>
    <col min="14595" max="14595" width="19.7109375" customWidth="1"/>
    <col min="14596" max="14596" width="16.5703125" customWidth="1"/>
    <col min="14597" max="14597" width="22.5703125" customWidth="1"/>
    <col min="14598" max="14598" width="23.85546875" customWidth="1"/>
    <col min="14599" max="14599" width="6.7109375" customWidth="1"/>
    <col min="14600" max="14600" width="6.140625" customWidth="1"/>
    <col min="14850" max="14850" width="5.28515625" customWidth="1"/>
    <col min="14851" max="14851" width="19.7109375" customWidth="1"/>
    <col min="14852" max="14852" width="16.5703125" customWidth="1"/>
    <col min="14853" max="14853" width="22.5703125" customWidth="1"/>
    <col min="14854" max="14854" width="23.85546875" customWidth="1"/>
    <col min="14855" max="14855" width="6.7109375" customWidth="1"/>
    <col min="14856" max="14856" width="6.140625" customWidth="1"/>
    <col min="15106" max="15106" width="5.28515625" customWidth="1"/>
    <col min="15107" max="15107" width="19.7109375" customWidth="1"/>
    <col min="15108" max="15108" width="16.5703125" customWidth="1"/>
    <col min="15109" max="15109" width="22.5703125" customWidth="1"/>
    <col min="15110" max="15110" width="23.85546875" customWidth="1"/>
    <col min="15111" max="15111" width="6.7109375" customWidth="1"/>
    <col min="15112" max="15112" width="6.140625" customWidth="1"/>
    <col min="15362" max="15362" width="5.28515625" customWidth="1"/>
    <col min="15363" max="15363" width="19.7109375" customWidth="1"/>
    <col min="15364" max="15364" width="16.5703125" customWidth="1"/>
    <col min="15365" max="15365" width="22.5703125" customWidth="1"/>
    <col min="15366" max="15366" width="23.85546875" customWidth="1"/>
    <col min="15367" max="15367" width="6.7109375" customWidth="1"/>
    <col min="15368" max="15368" width="6.140625" customWidth="1"/>
    <col min="15618" max="15618" width="5.28515625" customWidth="1"/>
    <col min="15619" max="15619" width="19.7109375" customWidth="1"/>
    <col min="15620" max="15620" width="16.5703125" customWidth="1"/>
    <col min="15621" max="15621" width="22.5703125" customWidth="1"/>
    <col min="15622" max="15622" width="23.85546875" customWidth="1"/>
    <col min="15623" max="15623" width="6.7109375" customWidth="1"/>
    <col min="15624" max="15624" width="6.140625" customWidth="1"/>
    <col min="15874" max="15874" width="5.28515625" customWidth="1"/>
    <col min="15875" max="15875" width="19.7109375" customWidth="1"/>
    <col min="15876" max="15876" width="16.5703125" customWidth="1"/>
    <col min="15877" max="15877" width="22.5703125" customWidth="1"/>
    <col min="15878" max="15878" width="23.85546875" customWidth="1"/>
    <col min="15879" max="15879" width="6.7109375" customWidth="1"/>
    <col min="15880" max="15880" width="6.140625" customWidth="1"/>
    <col min="16130" max="16130" width="5.28515625" customWidth="1"/>
    <col min="16131" max="16131" width="19.7109375" customWidth="1"/>
    <col min="16132" max="16132" width="16.5703125" customWidth="1"/>
    <col min="16133" max="16133" width="22.5703125" customWidth="1"/>
    <col min="16134" max="16134" width="23.85546875" customWidth="1"/>
    <col min="16135" max="16135" width="6.7109375" customWidth="1"/>
    <col min="16136" max="16136" width="6.140625" customWidth="1"/>
  </cols>
  <sheetData>
    <row r="1" spans="1:13" ht="14.45" x14ac:dyDescent="0.3">
      <c r="A1" s="9"/>
      <c r="D1" s="10"/>
      <c r="E1" s="26"/>
      <c r="F1" s="26"/>
      <c r="G1" s="26"/>
      <c r="H1" s="77"/>
      <c r="I1" s="115"/>
      <c r="J1" s="81"/>
      <c r="K1" s="86"/>
      <c r="L1" s="81"/>
      <c r="M1" s="27"/>
    </row>
    <row r="2" spans="1:13" ht="14.45" x14ac:dyDescent="0.3">
      <c r="A2" s="9"/>
      <c r="B2" s="11" t="s">
        <v>62</v>
      </c>
      <c r="C2" s="11" t="s">
        <v>226</v>
      </c>
      <c r="D2" s="10"/>
      <c r="E2" s="26"/>
      <c r="F2" s="26"/>
      <c r="G2" s="26"/>
      <c r="H2" s="77"/>
      <c r="I2" s="115"/>
      <c r="J2" s="81"/>
      <c r="K2" s="86"/>
      <c r="L2" s="81"/>
      <c r="M2" s="27"/>
    </row>
    <row r="3" spans="1:13" s="2" customFormat="1" ht="14.45" x14ac:dyDescent="0.3">
      <c r="A3" s="12" t="s">
        <v>1</v>
      </c>
      <c r="B3" s="11" t="s">
        <v>4</v>
      </c>
      <c r="C3" s="11" t="s">
        <v>5</v>
      </c>
      <c r="D3" s="11" t="s">
        <v>2</v>
      </c>
      <c r="E3" s="13" t="s">
        <v>117</v>
      </c>
      <c r="F3" s="13" t="s">
        <v>6</v>
      </c>
      <c r="G3" s="13" t="s">
        <v>7</v>
      </c>
      <c r="H3" s="78" t="s">
        <v>113</v>
      </c>
      <c r="I3" s="116" t="s">
        <v>229</v>
      </c>
      <c r="J3" s="82" t="s">
        <v>114</v>
      </c>
      <c r="K3" s="87" t="s">
        <v>114</v>
      </c>
      <c r="L3" s="82" t="s">
        <v>116</v>
      </c>
      <c r="M3" s="28" t="s">
        <v>116</v>
      </c>
    </row>
    <row r="4" spans="1:13" s="2" customFormat="1" ht="14.45" x14ac:dyDescent="0.3">
      <c r="A4" s="12"/>
      <c r="B4" s="11"/>
      <c r="C4" s="11"/>
      <c r="D4" s="11"/>
      <c r="E4" s="13"/>
      <c r="F4" s="13"/>
      <c r="G4" s="13"/>
      <c r="H4" s="78" t="s">
        <v>112</v>
      </c>
      <c r="I4" s="116" t="s">
        <v>230</v>
      </c>
      <c r="J4" s="82" t="s">
        <v>115</v>
      </c>
      <c r="K4" s="87" t="s">
        <v>223</v>
      </c>
      <c r="L4" s="82" t="s">
        <v>115</v>
      </c>
      <c r="M4" s="28" t="s">
        <v>115</v>
      </c>
    </row>
    <row r="5" spans="1:13" s="2" customFormat="1" ht="14.45" x14ac:dyDescent="0.3">
      <c r="A5" s="12"/>
      <c r="B5" s="11"/>
      <c r="C5" s="11"/>
      <c r="D5" s="11"/>
      <c r="E5" s="13"/>
      <c r="F5" s="13"/>
      <c r="G5" s="13"/>
      <c r="H5" s="78"/>
      <c r="I5" s="116"/>
      <c r="J5" s="82" t="s">
        <v>222</v>
      </c>
      <c r="K5" s="87" t="s">
        <v>224</v>
      </c>
      <c r="L5" s="82" t="s">
        <v>222</v>
      </c>
      <c r="M5" s="28" t="s">
        <v>224</v>
      </c>
    </row>
    <row r="6" spans="1:13" ht="14.45" x14ac:dyDescent="0.3">
      <c r="A6" s="9">
        <v>190</v>
      </c>
      <c r="B6" s="14" t="s">
        <v>35</v>
      </c>
      <c r="C6" s="10" t="s">
        <v>64</v>
      </c>
      <c r="D6" s="10" t="s">
        <v>28</v>
      </c>
      <c r="E6" s="26" t="s">
        <v>56</v>
      </c>
      <c r="F6" s="119">
        <v>41.7</v>
      </c>
      <c r="G6" s="129">
        <v>0</v>
      </c>
      <c r="H6" s="120">
        <f>SUM(F6:G6)</f>
        <v>41.7</v>
      </c>
      <c r="I6" s="121">
        <f>SUM(H6)</f>
        <v>41.7</v>
      </c>
      <c r="J6" s="150" t="s">
        <v>237</v>
      </c>
      <c r="K6" s="95"/>
      <c r="L6" s="144" t="s">
        <v>246</v>
      </c>
      <c r="M6" s="27"/>
    </row>
    <row r="7" spans="1:13" ht="14.45" x14ac:dyDescent="0.3">
      <c r="A7" s="9">
        <v>187</v>
      </c>
      <c r="B7" s="10" t="s">
        <v>66</v>
      </c>
      <c r="C7" s="10" t="s">
        <v>67</v>
      </c>
      <c r="D7" s="10" t="s">
        <v>65</v>
      </c>
      <c r="E7" s="26" t="s">
        <v>118</v>
      </c>
      <c r="F7" s="119">
        <v>35.200000000000003</v>
      </c>
      <c r="G7" s="129">
        <v>16</v>
      </c>
      <c r="H7" s="120">
        <f t="shared" ref="H7:H26" si="0">SUM(F7:G7)</f>
        <v>51.2</v>
      </c>
      <c r="I7" s="121">
        <f t="shared" ref="I7:I17" si="1">SUM(H7)</f>
        <v>51.2</v>
      </c>
      <c r="J7" s="149"/>
      <c r="K7" s="87"/>
      <c r="L7" s="144"/>
      <c r="M7" s="27"/>
    </row>
    <row r="8" spans="1:13" ht="14.45" x14ac:dyDescent="0.3">
      <c r="A8" s="21">
        <v>78</v>
      </c>
      <c r="B8" s="14" t="s">
        <v>68</v>
      </c>
      <c r="C8" s="14" t="s">
        <v>69</v>
      </c>
      <c r="D8" s="14" t="s">
        <v>10</v>
      </c>
      <c r="E8" s="29" t="s">
        <v>56</v>
      </c>
      <c r="F8" s="112">
        <v>36.200000000000003</v>
      </c>
      <c r="G8" s="110">
        <v>0</v>
      </c>
      <c r="H8" s="120">
        <f t="shared" si="0"/>
        <v>36.200000000000003</v>
      </c>
      <c r="I8" s="121">
        <f t="shared" si="1"/>
        <v>36.200000000000003</v>
      </c>
      <c r="J8" s="144" t="s">
        <v>241</v>
      </c>
      <c r="K8" s="86"/>
      <c r="L8" s="144" t="s">
        <v>237</v>
      </c>
      <c r="M8" s="27"/>
    </row>
    <row r="9" spans="1:13" ht="14.45" x14ac:dyDescent="0.3">
      <c r="A9" s="21">
        <v>62</v>
      </c>
      <c r="B9" s="14" t="s">
        <v>270</v>
      </c>
      <c r="C9" s="14" t="s">
        <v>299</v>
      </c>
      <c r="D9" s="14" t="s">
        <v>70</v>
      </c>
      <c r="E9" s="29" t="s">
        <v>56</v>
      </c>
      <c r="F9" s="112">
        <v>33.5</v>
      </c>
      <c r="G9" s="110">
        <v>0</v>
      </c>
      <c r="H9" s="120">
        <f t="shared" si="0"/>
        <v>33.5</v>
      </c>
      <c r="I9" s="121">
        <f t="shared" si="1"/>
        <v>33.5</v>
      </c>
      <c r="J9" s="144" t="s">
        <v>239</v>
      </c>
      <c r="K9" s="86"/>
      <c r="L9" s="144" t="s">
        <v>241</v>
      </c>
      <c r="M9" s="27"/>
    </row>
    <row r="10" spans="1:13" ht="14.45" x14ac:dyDescent="0.3">
      <c r="A10" s="9">
        <v>179</v>
      </c>
      <c r="B10" s="14" t="s">
        <v>73</v>
      </c>
      <c r="C10" s="14" t="s">
        <v>74</v>
      </c>
      <c r="D10" s="14" t="s">
        <v>16</v>
      </c>
      <c r="E10" s="26" t="s">
        <v>56</v>
      </c>
      <c r="F10" s="112">
        <v>45.5</v>
      </c>
      <c r="G10" s="110">
        <v>4</v>
      </c>
      <c r="H10" s="120">
        <f t="shared" si="0"/>
        <v>49.5</v>
      </c>
      <c r="I10" s="121">
        <f t="shared" si="1"/>
        <v>49.5</v>
      </c>
      <c r="J10" s="144" t="s">
        <v>242</v>
      </c>
      <c r="K10" s="86"/>
      <c r="L10" s="144" t="s">
        <v>252</v>
      </c>
      <c r="M10" s="27"/>
    </row>
    <row r="11" spans="1:13" ht="14.45" x14ac:dyDescent="0.3">
      <c r="A11" s="9">
        <v>185</v>
      </c>
      <c r="B11" s="14" t="s">
        <v>75</v>
      </c>
      <c r="C11" s="14" t="s">
        <v>76</v>
      </c>
      <c r="D11" s="14" t="s">
        <v>16</v>
      </c>
      <c r="E11" s="26" t="s">
        <v>57</v>
      </c>
      <c r="F11" s="113">
        <v>44</v>
      </c>
      <c r="G11" s="111" t="s">
        <v>228</v>
      </c>
      <c r="H11" s="120"/>
      <c r="I11" s="121"/>
      <c r="J11" s="145"/>
      <c r="K11" s="88"/>
      <c r="L11" s="144"/>
      <c r="M11" s="27"/>
    </row>
    <row r="12" spans="1:13" s="3" customFormat="1" ht="14.45" x14ac:dyDescent="0.3">
      <c r="A12" s="18">
        <v>92</v>
      </c>
      <c r="B12" s="14" t="s">
        <v>77</v>
      </c>
      <c r="C12" s="14" t="s">
        <v>78</v>
      </c>
      <c r="D12" s="14" t="s">
        <v>110</v>
      </c>
      <c r="E12" s="29" t="s">
        <v>56</v>
      </c>
      <c r="F12" s="112">
        <v>32</v>
      </c>
      <c r="G12" s="110">
        <v>0</v>
      </c>
      <c r="H12" s="120">
        <f t="shared" si="0"/>
        <v>32</v>
      </c>
      <c r="I12" s="121">
        <f t="shared" si="1"/>
        <v>32</v>
      </c>
      <c r="J12" s="144" t="s">
        <v>231</v>
      </c>
      <c r="K12" s="86"/>
      <c r="L12" s="145" t="s">
        <v>231</v>
      </c>
      <c r="M12" s="31"/>
    </row>
    <row r="13" spans="1:13" ht="14.45" x14ac:dyDescent="0.3">
      <c r="A13" s="18">
        <v>96</v>
      </c>
      <c r="B13" s="14" t="s">
        <v>79</v>
      </c>
      <c r="C13" s="14" t="s">
        <v>80</v>
      </c>
      <c r="D13" s="14" t="s">
        <v>111</v>
      </c>
      <c r="E13" s="29" t="s">
        <v>56</v>
      </c>
      <c r="F13" s="112">
        <v>32.5</v>
      </c>
      <c r="G13" s="110">
        <v>0</v>
      </c>
      <c r="H13" s="120">
        <f t="shared" si="0"/>
        <v>32.5</v>
      </c>
      <c r="I13" s="121">
        <f t="shared" si="1"/>
        <v>32.5</v>
      </c>
      <c r="J13" s="144" t="s">
        <v>236</v>
      </c>
      <c r="K13" s="86"/>
      <c r="L13" s="144" t="s">
        <v>236</v>
      </c>
      <c r="M13" s="27"/>
    </row>
    <row r="14" spans="1:13" ht="14.45" x14ac:dyDescent="0.3">
      <c r="A14" s="9">
        <v>162</v>
      </c>
      <c r="B14" s="14" t="s">
        <v>37</v>
      </c>
      <c r="C14" s="14" t="s">
        <v>38</v>
      </c>
      <c r="D14" s="14" t="s">
        <v>55</v>
      </c>
      <c r="E14" s="29" t="s">
        <v>56</v>
      </c>
      <c r="F14" s="112">
        <v>40.700000000000003</v>
      </c>
      <c r="G14" s="110">
        <v>27</v>
      </c>
      <c r="H14" s="120">
        <f t="shared" si="0"/>
        <v>67.7</v>
      </c>
      <c r="I14" s="121">
        <f t="shared" si="1"/>
        <v>67.7</v>
      </c>
      <c r="J14" s="144" t="s">
        <v>244</v>
      </c>
      <c r="K14" s="86"/>
      <c r="L14" s="144" t="s">
        <v>253</v>
      </c>
      <c r="M14" s="27"/>
    </row>
    <row r="15" spans="1:13" ht="14.45" x14ac:dyDescent="0.3">
      <c r="A15" s="18">
        <v>166</v>
      </c>
      <c r="B15" s="14" t="s">
        <v>81</v>
      </c>
      <c r="C15" s="14" t="s">
        <v>82</v>
      </c>
      <c r="D15" s="14" t="s">
        <v>105</v>
      </c>
      <c r="E15" s="26" t="s">
        <v>56</v>
      </c>
      <c r="F15" s="112">
        <v>45</v>
      </c>
      <c r="G15" s="110">
        <v>0</v>
      </c>
      <c r="H15" s="120">
        <f t="shared" si="0"/>
        <v>45</v>
      </c>
      <c r="I15" s="121">
        <f t="shared" si="1"/>
        <v>45</v>
      </c>
      <c r="J15" s="144" t="s">
        <v>235</v>
      </c>
      <c r="K15" s="86"/>
      <c r="L15" s="144" t="s">
        <v>254</v>
      </c>
      <c r="M15" s="27"/>
    </row>
    <row r="16" spans="1:13" ht="14.45" x14ac:dyDescent="0.3">
      <c r="A16" s="18">
        <v>154</v>
      </c>
      <c r="B16" s="14" t="s">
        <v>9</v>
      </c>
      <c r="C16" s="14" t="s">
        <v>83</v>
      </c>
      <c r="D16" s="14" t="s">
        <v>104</v>
      </c>
      <c r="E16" s="29" t="s">
        <v>56</v>
      </c>
      <c r="F16" s="112">
        <v>29.7</v>
      </c>
      <c r="G16" s="110">
        <v>8</v>
      </c>
      <c r="H16" s="120">
        <f t="shared" si="0"/>
        <v>37.700000000000003</v>
      </c>
      <c r="I16" s="121">
        <f t="shared" si="1"/>
        <v>37.700000000000003</v>
      </c>
      <c r="J16" s="144" t="s">
        <v>233</v>
      </c>
      <c r="K16" s="86"/>
      <c r="L16" s="144" t="s">
        <v>240</v>
      </c>
      <c r="M16" s="27"/>
    </row>
    <row r="17" spans="1:13" ht="14.45" x14ac:dyDescent="0.3">
      <c r="A17" s="18">
        <v>170</v>
      </c>
      <c r="B17" s="14" t="s">
        <v>84</v>
      </c>
      <c r="C17" s="14" t="s">
        <v>85</v>
      </c>
      <c r="D17" s="14" t="s">
        <v>119</v>
      </c>
      <c r="E17" s="29" t="s">
        <v>59</v>
      </c>
      <c r="F17" s="112">
        <v>33.200000000000003</v>
      </c>
      <c r="G17" s="111">
        <v>0</v>
      </c>
      <c r="H17" s="120">
        <f t="shared" si="0"/>
        <v>33.200000000000003</v>
      </c>
      <c r="I17" s="121">
        <f t="shared" si="1"/>
        <v>33.200000000000003</v>
      </c>
      <c r="J17" s="144" t="s">
        <v>234</v>
      </c>
      <c r="K17" s="86"/>
      <c r="L17" s="144"/>
      <c r="M17" s="27"/>
    </row>
    <row r="18" spans="1:13" ht="14.45" x14ac:dyDescent="0.3">
      <c r="A18" s="9">
        <v>174</v>
      </c>
      <c r="B18" s="14" t="s">
        <v>86</v>
      </c>
      <c r="C18" s="14" t="s">
        <v>87</v>
      </c>
      <c r="D18" s="14" t="s">
        <v>8</v>
      </c>
      <c r="E18" s="29" t="s">
        <v>56</v>
      </c>
      <c r="F18" s="112">
        <v>45.5</v>
      </c>
      <c r="G18" s="111">
        <v>0</v>
      </c>
      <c r="H18" s="120">
        <f t="shared" si="0"/>
        <v>45.5</v>
      </c>
      <c r="I18" s="125">
        <f>SUM(H18-7.6)</f>
        <v>37.9</v>
      </c>
      <c r="J18" s="144"/>
      <c r="K18" s="151" t="s">
        <v>232</v>
      </c>
      <c r="L18" s="144"/>
      <c r="M18" s="146" t="s">
        <v>232</v>
      </c>
    </row>
    <row r="19" spans="1:13" ht="14.45" x14ac:dyDescent="0.3">
      <c r="A19" s="9">
        <v>177</v>
      </c>
      <c r="B19" s="14" t="s">
        <v>88</v>
      </c>
      <c r="C19" s="14" t="s">
        <v>89</v>
      </c>
      <c r="D19" s="14" t="s">
        <v>8</v>
      </c>
      <c r="E19" s="29" t="s">
        <v>58</v>
      </c>
      <c r="F19" s="112">
        <v>44.5</v>
      </c>
      <c r="G19" s="111">
        <v>16</v>
      </c>
      <c r="H19" s="120">
        <f t="shared" si="0"/>
        <v>60.5</v>
      </c>
      <c r="I19" s="125">
        <f>SUM(H19-7.6)</f>
        <v>52.9</v>
      </c>
      <c r="J19" s="144"/>
      <c r="K19" s="151" t="s">
        <v>231</v>
      </c>
      <c r="L19" s="144"/>
      <c r="M19" s="146" t="s">
        <v>234</v>
      </c>
    </row>
    <row r="20" spans="1:13" ht="14.45" x14ac:dyDescent="0.3">
      <c r="A20" s="18">
        <v>194</v>
      </c>
      <c r="B20" s="14" t="s">
        <v>90</v>
      </c>
      <c r="C20" s="14" t="s">
        <v>91</v>
      </c>
      <c r="D20" s="14" t="s">
        <v>28</v>
      </c>
      <c r="E20" s="29" t="s">
        <v>59</v>
      </c>
      <c r="F20" s="112">
        <v>29.7</v>
      </c>
      <c r="G20" s="111">
        <v>0</v>
      </c>
      <c r="H20" s="120">
        <f t="shared" si="0"/>
        <v>29.7</v>
      </c>
      <c r="I20" s="125">
        <f>SUM(H20)</f>
        <v>29.7</v>
      </c>
      <c r="J20" s="144" t="s">
        <v>232</v>
      </c>
      <c r="K20" s="151"/>
      <c r="L20" s="144"/>
      <c r="M20" s="146"/>
    </row>
    <row r="21" spans="1:13" ht="14.45" x14ac:dyDescent="0.3">
      <c r="A21" s="18">
        <v>66</v>
      </c>
      <c r="B21" s="14" t="s">
        <v>300</v>
      </c>
      <c r="C21" s="14" t="s">
        <v>272</v>
      </c>
      <c r="D21" s="14" t="s">
        <v>107</v>
      </c>
      <c r="E21" s="29" t="s">
        <v>56</v>
      </c>
      <c r="F21" s="112">
        <v>33</v>
      </c>
      <c r="G21" s="111">
        <v>0</v>
      </c>
      <c r="H21" s="120">
        <f t="shared" si="0"/>
        <v>33</v>
      </c>
      <c r="I21" s="125">
        <f t="shared" ref="I21:I23" si="2">SUM(H21)</f>
        <v>33</v>
      </c>
      <c r="J21" s="144" t="s">
        <v>238</v>
      </c>
      <c r="K21" s="151"/>
      <c r="L21" s="144" t="s">
        <v>239</v>
      </c>
      <c r="M21" s="146"/>
    </row>
    <row r="22" spans="1:13" ht="14.45" x14ac:dyDescent="0.3">
      <c r="A22" s="18">
        <v>70</v>
      </c>
      <c r="B22" s="14" t="s">
        <v>94</v>
      </c>
      <c r="C22" s="14" t="s">
        <v>95</v>
      </c>
      <c r="D22" s="14" t="s">
        <v>108</v>
      </c>
      <c r="E22" s="29" t="s">
        <v>56</v>
      </c>
      <c r="F22" s="112">
        <v>39.5</v>
      </c>
      <c r="G22" s="111">
        <v>4</v>
      </c>
      <c r="H22" s="120">
        <f t="shared" si="0"/>
        <v>43.5</v>
      </c>
      <c r="I22" s="125">
        <f t="shared" si="2"/>
        <v>43.5</v>
      </c>
      <c r="J22" s="144" t="s">
        <v>240</v>
      </c>
      <c r="K22" s="151"/>
      <c r="L22" s="144" t="s">
        <v>245</v>
      </c>
      <c r="M22" s="146"/>
    </row>
    <row r="23" spans="1:13" ht="14.45" x14ac:dyDescent="0.3">
      <c r="A23" s="18">
        <v>74</v>
      </c>
      <c r="B23" s="14" t="s">
        <v>96</v>
      </c>
      <c r="C23" s="14" t="s">
        <v>97</v>
      </c>
      <c r="D23" s="14" t="s">
        <v>109</v>
      </c>
      <c r="E23" s="29" t="s">
        <v>56</v>
      </c>
      <c r="F23" s="112">
        <v>41.5</v>
      </c>
      <c r="G23" s="111">
        <v>15</v>
      </c>
      <c r="H23" s="120">
        <f t="shared" si="0"/>
        <v>56.5</v>
      </c>
      <c r="I23" s="125">
        <f t="shared" si="2"/>
        <v>56.5</v>
      </c>
      <c r="J23" s="144" t="s">
        <v>245</v>
      </c>
      <c r="K23" s="151"/>
      <c r="L23" s="144" t="s">
        <v>255</v>
      </c>
      <c r="M23" s="146"/>
    </row>
    <row r="24" spans="1:13" ht="14.45" x14ac:dyDescent="0.3">
      <c r="A24" s="18">
        <v>120</v>
      </c>
      <c r="B24" s="14" t="s">
        <v>98</v>
      </c>
      <c r="C24" s="14" t="s">
        <v>99</v>
      </c>
      <c r="D24" s="14" t="s">
        <v>47</v>
      </c>
      <c r="E24" s="29" t="s">
        <v>118</v>
      </c>
      <c r="F24" s="112" t="s">
        <v>243</v>
      </c>
      <c r="G24" s="111"/>
      <c r="H24" s="120"/>
      <c r="I24" s="125"/>
      <c r="J24" s="144"/>
      <c r="K24" s="151"/>
      <c r="L24" s="144"/>
      <c r="M24" s="146"/>
    </row>
    <row r="25" spans="1:13" ht="14.45" x14ac:dyDescent="0.3">
      <c r="A25" s="18">
        <v>84</v>
      </c>
      <c r="B25" s="14" t="s">
        <v>100</v>
      </c>
      <c r="C25" s="14" t="s">
        <v>101</v>
      </c>
      <c r="D25" s="14" t="s">
        <v>50</v>
      </c>
      <c r="E25" s="29" t="s">
        <v>120</v>
      </c>
      <c r="F25" s="112">
        <v>49.7</v>
      </c>
      <c r="G25" s="111">
        <v>12</v>
      </c>
      <c r="H25" s="120">
        <f t="shared" si="0"/>
        <v>61.7</v>
      </c>
      <c r="I25" s="125">
        <f>SUM(H18-7.6)</f>
        <v>37.9</v>
      </c>
      <c r="J25" s="144"/>
      <c r="K25" s="151" t="s">
        <v>236</v>
      </c>
      <c r="L25" s="144"/>
      <c r="M25" s="146" t="s">
        <v>239</v>
      </c>
    </row>
    <row r="26" spans="1:13" ht="14.45" x14ac:dyDescent="0.3">
      <c r="A26" s="18">
        <v>88</v>
      </c>
      <c r="B26" s="14" t="s">
        <v>301</v>
      </c>
      <c r="C26" s="14" t="s">
        <v>302</v>
      </c>
      <c r="D26" s="14" t="s">
        <v>50</v>
      </c>
      <c r="E26" s="29" t="s">
        <v>56</v>
      </c>
      <c r="F26" s="112">
        <v>37.5</v>
      </c>
      <c r="G26" s="111">
        <v>19</v>
      </c>
      <c r="H26" s="120">
        <f t="shared" si="0"/>
        <v>56.5</v>
      </c>
      <c r="I26" s="125">
        <f>SUM(H26)</f>
        <v>56.5</v>
      </c>
      <c r="J26" s="144" t="s">
        <v>246</v>
      </c>
      <c r="K26" s="86"/>
      <c r="L26" s="144" t="s">
        <v>256</v>
      </c>
      <c r="M26" s="27"/>
    </row>
    <row r="27" spans="1:13" ht="14.45" x14ac:dyDescent="0.3">
      <c r="A27" s="18"/>
      <c r="B27" s="14"/>
      <c r="C27" s="14"/>
      <c r="D27" s="14"/>
      <c r="E27" s="29"/>
      <c r="F27" s="112"/>
      <c r="G27" s="111"/>
      <c r="H27" s="124"/>
      <c r="I27" s="125"/>
      <c r="J27" s="81"/>
      <c r="K27" s="86"/>
      <c r="L27" s="81"/>
      <c r="M27" s="27"/>
    </row>
    <row r="28" spans="1:13" x14ac:dyDescent="0.25">
      <c r="A28" s="15"/>
      <c r="B28" s="14"/>
      <c r="C28" s="14"/>
      <c r="D28" s="14"/>
      <c r="E28" s="29"/>
      <c r="F28" s="131" t="s">
        <v>257</v>
      </c>
      <c r="G28" s="113"/>
      <c r="H28" s="124"/>
      <c r="I28" s="125"/>
      <c r="J28" s="81"/>
      <c r="K28" s="86"/>
      <c r="L28" s="81"/>
      <c r="M28" s="27"/>
    </row>
    <row r="29" spans="1:13" x14ac:dyDescent="0.25">
      <c r="A29" s="22"/>
      <c r="B29" s="23"/>
      <c r="C29" s="23"/>
      <c r="D29" s="17"/>
      <c r="E29" s="32"/>
      <c r="F29" s="131" t="s">
        <v>263</v>
      </c>
      <c r="G29" s="113"/>
      <c r="H29" s="124"/>
      <c r="I29" s="125"/>
      <c r="J29" s="81"/>
      <c r="K29" s="86"/>
      <c r="L29" s="81"/>
      <c r="M29" s="27"/>
    </row>
    <row r="30" spans="1:13" ht="15.75" thickBot="1" x14ac:dyDescent="0.3">
      <c r="A30" s="19"/>
      <c r="B30" s="20"/>
      <c r="C30" s="20"/>
      <c r="D30" s="20"/>
      <c r="E30" s="33"/>
      <c r="F30" s="126"/>
      <c r="G30" s="126"/>
      <c r="H30" s="127"/>
      <c r="I30" s="128"/>
      <c r="J30" s="83"/>
      <c r="K30" s="96"/>
      <c r="L30" s="132"/>
      <c r="M30" s="33"/>
    </row>
  </sheetData>
  <pageMargins left="0.11811023622047244" right="0.11811023622047244" top="0.15748031496062992" bottom="0.15748031496062992" header="0.31496062992125984" footer="0.31496062992125984"/>
  <pageSetup scale="86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Normal="100" workbookViewId="0">
      <selection activeCell="B6" sqref="B6"/>
    </sheetView>
  </sheetViews>
  <sheetFormatPr defaultColWidth="8.85546875" defaultRowHeight="15" x14ac:dyDescent="0.25"/>
  <cols>
    <col min="1" max="1" width="6" style="1" customWidth="1"/>
    <col min="2" max="2" width="20" customWidth="1"/>
    <col min="3" max="3" width="23.140625" customWidth="1"/>
    <col min="4" max="4" width="26.28515625" customWidth="1"/>
    <col min="5" max="5" width="7.7109375" style="1" customWidth="1"/>
    <col min="6" max="6" width="8.28515625" customWidth="1"/>
    <col min="7" max="7" width="7.85546875" customWidth="1"/>
    <col min="8" max="8" width="9.5703125" customWidth="1"/>
    <col min="9" max="9" width="12" customWidth="1"/>
    <col min="11" max="11" width="9.28515625" customWidth="1"/>
    <col min="12" max="12" width="9.7109375" customWidth="1"/>
    <col min="13" max="13" width="10" customWidth="1"/>
    <col min="258" max="258" width="3.85546875" customWidth="1"/>
    <col min="259" max="259" width="20" customWidth="1"/>
    <col min="260" max="260" width="16.140625" customWidth="1"/>
    <col min="261" max="261" width="23.28515625" customWidth="1"/>
    <col min="262" max="262" width="27.140625" customWidth="1"/>
    <col min="263" max="263" width="6.7109375" customWidth="1"/>
    <col min="264" max="264" width="5.85546875" customWidth="1"/>
    <col min="514" max="514" width="3.85546875" customWidth="1"/>
    <col min="515" max="515" width="20" customWidth="1"/>
    <col min="516" max="516" width="16.140625" customWidth="1"/>
    <col min="517" max="517" width="23.28515625" customWidth="1"/>
    <col min="518" max="518" width="27.140625" customWidth="1"/>
    <col min="519" max="519" width="6.7109375" customWidth="1"/>
    <col min="520" max="520" width="5.85546875" customWidth="1"/>
    <col min="770" max="770" width="3.85546875" customWidth="1"/>
    <col min="771" max="771" width="20" customWidth="1"/>
    <col min="772" max="772" width="16.140625" customWidth="1"/>
    <col min="773" max="773" width="23.28515625" customWidth="1"/>
    <col min="774" max="774" width="27.140625" customWidth="1"/>
    <col min="775" max="775" width="6.7109375" customWidth="1"/>
    <col min="776" max="776" width="5.85546875" customWidth="1"/>
    <col min="1026" max="1026" width="3.85546875" customWidth="1"/>
    <col min="1027" max="1027" width="20" customWidth="1"/>
    <col min="1028" max="1028" width="16.140625" customWidth="1"/>
    <col min="1029" max="1029" width="23.28515625" customWidth="1"/>
    <col min="1030" max="1030" width="27.140625" customWidth="1"/>
    <col min="1031" max="1031" width="6.7109375" customWidth="1"/>
    <col min="1032" max="1032" width="5.85546875" customWidth="1"/>
    <col min="1282" max="1282" width="3.85546875" customWidth="1"/>
    <col min="1283" max="1283" width="20" customWidth="1"/>
    <col min="1284" max="1284" width="16.140625" customWidth="1"/>
    <col min="1285" max="1285" width="23.28515625" customWidth="1"/>
    <col min="1286" max="1286" width="27.140625" customWidth="1"/>
    <col min="1287" max="1287" width="6.7109375" customWidth="1"/>
    <col min="1288" max="1288" width="5.85546875" customWidth="1"/>
    <col min="1538" max="1538" width="3.85546875" customWidth="1"/>
    <col min="1539" max="1539" width="20" customWidth="1"/>
    <col min="1540" max="1540" width="16.140625" customWidth="1"/>
    <col min="1541" max="1541" width="23.28515625" customWidth="1"/>
    <col min="1542" max="1542" width="27.140625" customWidth="1"/>
    <col min="1543" max="1543" width="6.7109375" customWidth="1"/>
    <col min="1544" max="1544" width="5.85546875" customWidth="1"/>
    <col min="1794" max="1794" width="3.85546875" customWidth="1"/>
    <col min="1795" max="1795" width="20" customWidth="1"/>
    <col min="1796" max="1796" width="16.140625" customWidth="1"/>
    <col min="1797" max="1797" width="23.28515625" customWidth="1"/>
    <col min="1798" max="1798" width="27.140625" customWidth="1"/>
    <col min="1799" max="1799" width="6.7109375" customWidth="1"/>
    <col min="1800" max="1800" width="5.85546875" customWidth="1"/>
    <col min="2050" max="2050" width="3.85546875" customWidth="1"/>
    <col min="2051" max="2051" width="20" customWidth="1"/>
    <col min="2052" max="2052" width="16.140625" customWidth="1"/>
    <col min="2053" max="2053" width="23.28515625" customWidth="1"/>
    <col min="2054" max="2054" width="27.140625" customWidth="1"/>
    <col min="2055" max="2055" width="6.7109375" customWidth="1"/>
    <col min="2056" max="2056" width="5.85546875" customWidth="1"/>
    <col min="2306" max="2306" width="3.85546875" customWidth="1"/>
    <col min="2307" max="2307" width="20" customWidth="1"/>
    <col min="2308" max="2308" width="16.140625" customWidth="1"/>
    <col min="2309" max="2309" width="23.28515625" customWidth="1"/>
    <col min="2310" max="2310" width="27.140625" customWidth="1"/>
    <col min="2311" max="2311" width="6.7109375" customWidth="1"/>
    <col min="2312" max="2312" width="5.85546875" customWidth="1"/>
    <col min="2562" max="2562" width="3.85546875" customWidth="1"/>
    <col min="2563" max="2563" width="20" customWidth="1"/>
    <col min="2564" max="2564" width="16.140625" customWidth="1"/>
    <col min="2565" max="2565" width="23.28515625" customWidth="1"/>
    <col min="2566" max="2566" width="27.140625" customWidth="1"/>
    <col min="2567" max="2567" width="6.7109375" customWidth="1"/>
    <col min="2568" max="2568" width="5.85546875" customWidth="1"/>
    <col min="2818" max="2818" width="3.85546875" customWidth="1"/>
    <col min="2819" max="2819" width="20" customWidth="1"/>
    <col min="2820" max="2820" width="16.140625" customWidth="1"/>
    <col min="2821" max="2821" width="23.28515625" customWidth="1"/>
    <col min="2822" max="2822" width="27.140625" customWidth="1"/>
    <col min="2823" max="2823" width="6.7109375" customWidth="1"/>
    <col min="2824" max="2824" width="5.85546875" customWidth="1"/>
    <col min="3074" max="3074" width="3.85546875" customWidth="1"/>
    <col min="3075" max="3075" width="20" customWidth="1"/>
    <col min="3076" max="3076" width="16.140625" customWidth="1"/>
    <col min="3077" max="3077" width="23.28515625" customWidth="1"/>
    <col min="3078" max="3078" width="27.140625" customWidth="1"/>
    <col min="3079" max="3079" width="6.7109375" customWidth="1"/>
    <col min="3080" max="3080" width="5.85546875" customWidth="1"/>
    <col min="3330" max="3330" width="3.85546875" customWidth="1"/>
    <col min="3331" max="3331" width="20" customWidth="1"/>
    <col min="3332" max="3332" width="16.140625" customWidth="1"/>
    <col min="3333" max="3333" width="23.28515625" customWidth="1"/>
    <col min="3334" max="3334" width="27.140625" customWidth="1"/>
    <col min="3335" max="3335" width="6.7109375" customWidth="1"/>
    <col min="3336" max="3336" width="5.85546875" customWidth="1"/>
    <col min="3586" max="3586" width="3.85546875" customWidth="1"/>
    <col min="3587" max="3587" width="20" customWidth="1"/>
    <col min="3588" max="3588" width="16.140625" customWidth="1"/>
    <col min="3589" max="3589" width="23.28515625" customWidth="1"/>
    <col min="3590" max="3590" width="27.140625" customWidth="1"/>
    <col min="3591" max="3591" width="6.7109375" customWidth="1"/>
    <col min="3592" max="3592" width="5.85546875" customWidth="1"/>
    <col min="3842" max="3842" width="3.85546875" customWidth="1"/>
    <col min="3843" max="3843" width="20" customWidth="1"/>
    <col min="3844" max="3844" width="16.140625" customWidth="1"/>
    <col min="3845" max="3845" width="23.28515625" customWidth="1"/>
    <col min="3846" max="3846" width="27.140625" customWidth="1"/>
    <col min="3847" max="3847" width="6.7109375" customWidth="1"/>
    <col min="3848" max="3848" width="5.85546875" customWidth="1"/>
    <col min="4098" max="4098" width="3.85546875" customWidth="1"/>
    <col min="4099" max="4099" width="20" customWidth="1"/>
    <col min="4100" max="4100" width="16.140625" customWidth="1"/>
    <col min="4101" max="4101" width="23.28515625" customWidth="1"/>
    <col min="4102" max="4102" width="27.140625" customWidth="1"/>
    <col min="4103" max="4103" width="6.7109375" customWidth="1"/>
    <col min="4104" max="4104" width="5.85546875" customWidth="1"/>
    <col min="4354" max="4354" width="3.85546875" customWidth="1"/>
    <col min="4355" max="4355" width="20" customWidth="1"/>
    <col min="4356" max="4356" width="16.140625" customWidth="1"/>
    <col min="4357" max="4357" width="23.28515625" customWidth="1"/>
    <col min="4358" max="4358" width="27.140625" customWidth="1"/>
    <col min="4359" max="4359" width="6.7109375" customWidth="1"/>
    <col min="4360" max="4360" width="5.85546875" customWidth="1"/>
    <col min="4610" max="4610" width="3.85546875" customWidth="1"/>
    <col min="4611" max="4611" width="20" customWidth="1"/>
    <col min="4612" max="4612" width="16.140625" customWidth="1"/>
    <col min="4613" max="4613" width="23.28515625" customWidth="1"/>
    <col min="4614" max="4614" width="27.140625" customWidth="1"/>
    <col min="4615" max="4615" width="6.7109375" customWidth="1"/>
    <col min="4616" max="4616" width="5.85546875" customWidth="1"/>
    <col min="4866" max="4866" width="3.85546875" customWidth="1"/>
    <col min="4867" max="4867" width="20" customWidth="1"/>
    <col min="4868" max="4868" width="16.140625" customWidth="1"/>
    <col min="4869" max="4869" width="23.28515625" customWidth="1"/>
    <col min="4870" max="4870" width="27.140625" customWidth="1"/>
    <col min="4871" max="4871" width="6.7109375" customWidth="1"/>
    <col min="4872" max="4872" width="5.85546875" customWidth="1"/>
    <col min="5122" max="5122" width="3.85546875" customWidth="1"/>
    <col min="5123" max="5123" width="20" customWidth="1"/>
    <col min="5124" max="5124" width="16.140625" customWidth="1"/>
    <col min="5125" max="5125" width="23.28515625" customWidth="1"/>
    <col min="5126" max="5126" width="27.140625" customWidth="1"/>
    <col min="5127" max="5127" width="6.7109375" customWidth="1"/>
    <col min="5128" max="5128" width="5.85546875" customWidth="1"/>
    <col min="5378" max="5378" width="3.85546875" customWidth="1"/>
    <col min="5379" max="5379" width="20" customWidth="1"/>
    <col min="5380" max="5380" width="16.140625" customWidth="1"/>
    <col min="5381" max="5381" width="23.28515625" customWidth="1"/>
    <col min="5382" max="5382" width="27.140625" customWidth="1"/>
    <col min="5383" max="5383" width="6.7109375" customWidth="1"/>
    <col min="5384" max="5384" width="5.85546875" customWidth="1"/>
    <col min="5634" max="5634" width="3.85546875" customWidth="1"/>
    <col min="5635" max="5635" width="20" customWidth="1"/>
    <col min="5636" max="5636" width="16.140625" customWidth="1"/>
    <col min="5637" max="5637" width="23.28515625" customWidth="1"/>
    <col min="5638" max="5638" width="27.140625" customWidth="1"/>
    <col min="5639" max="5639" width="6.7109375" customWidth="1"/>
    <col min="5640" max="5640" width="5.85546875" customWidth="1"/>
    <col min="5890" max="5890" width="3.85546875" customWidth="1"/>
    <col min="5891" max="5891" width="20" customWidth="1"/>
    <col min="5892" max="5892" width="16.140625" customWidth="1"/>
    <col min="5893" max="5893" width="23.28515625" customWidth="1"/>
    <col min="5894" max="5894" width="27.140625" customWidth="1"/>
    <col min="5895" max="5895" width="6.7109375" customWidth="1"/>
    <col min="5896" max="5896" width="5.85546875" customWidth="1"/>
    <col min="6146" max="6146" width="3.85546875" customWidth="1"/>
    <col min="6147" max="6147" width="20" customWidth="1"/>
    <col min="6148" max="6148" width="16.140625" customWidth="1"/>
    <col min="6149" max="6149" width="23.28515625" customWidth="1"/>
    <col min="6150" max="6150" width="27.140625" customWidth="1"/>
    <col min="6151" max="6151" width="6.7109375" customWidth="1"/>
    <col min="6152" max="6152" width="5.85546875" customWidth="1"/>
    <col min="6402" max="6402" width="3.85546875" customWidth="1"/>
    <col min="6403" max="6403" width="20" customWidth="1"/>
    <col min="6404" max="6404" width="16.140625" customWidth="1"/>
    <col min="6405" max="6405" width="23.28515625" customWidth="1"/>
    <col min="6406" max="6406" width="27.140625" customWidth="1"/>
    <col min="6407" max="6407" width="6.7109375" customWidth="1"/>
    <col min="6408" max="6408" width="5.85546875" customWidth="1"/>
    <col min="6658" max="6658" width="3.85546875" customWidth="1"/>
    <col min="6659" max="6659" width="20" customWidth="1"/>
    <col min="6660" max="6660" width="16.140625" customWidth="1"/>
    <col min="6661" max="6661" width="23.28515625" customWidth="1"/>
    <col min="6662" max="6662" width="27.140625" customWidth="1"/>
    <col min="6663" max="6663" width="6.7109375" customWidth="1"/>
    <col min="6664" max="6664" width="5.85546875" customWidth="1"/>
    <col min="6914" max="6914" width="3.85546875" customWidth="1"/>
    <col min="6915" max="6915" width="20" customWidth="1"/>
    <col min="6916" max="6916" width="16.140625" customWidth="1"/>
    <col min="6917" max="6917" width="23.28515625" customWidth="1"/>
    <col min="6918" max="6918" width="27.140625" customWidth="1"/>
    <col min="6919" max="6919" width="6.7109375" customWidth="1"/>
    <col min="6920" max="6920" width="5.85546875" customWidth="1"/>
    <col min="7170" max="7170" width="3.85546875" customWidth="1"/>
    <col min="7171" max="7171" width="20" customWidth="1"/>
    <col min="7172" max="7172" width="16.140625" customWidth="1"/>
    <col min="7173" max="7173" width="23.28515625" customWidth="1"/>
    <col min="7174" max="7174" width="27.140625" customWidth="1"/>
    <col min="7175" max="7175" width="6.7109375" customWidth="1"/>
    <col min="7176" max="7176" width="5.85546875" customWidth="1"/>
    <col min="7426" max="7426" width="3.85546875" customWidth="1"/>
    <col min="7427" max="7427" width="20" customWidth="1"/>
    <col min="7428" max="7428" width="16.140625" customWidth="1"/>
    <col min="7429" max="7429" width="23.28515625" customWidth="1"/>
    <col min="7430" max="7430" width="27.140625" customWidth="1"/>
    <col min="7431" max="7431" width="6.7109375" customWidth="1"/>
    <col min="7432" max="7432" width="5.85546875" customWidth="1"/>
    <col min="7682" max="7682" width="3.85546875" customWidth="1"/>
    <col min="7683" max="7683" width="20" customWidth="1"/>
    <col min="7684" max="7684" width="16.140625" customWidth="1"/>
    <col min="7685" max="7685" width="23.28515625" customWidth="1"/>
    <col min="7686" max="7686" width="27.140625" customWidth="1"/>
    <col min="7687" max="7687" width="6.7109375" customWidth="1"/>
    <col min="7688" max="7688" width="5.85546875" customWidth="1"/>
    <col min="7938" max="7938" width="3.85546875" customWidth="1"/>
    <col min="7939" max="7939" width="20" customWidth="1"/>
    <col min="7940" max="7940" width="16.140625" customWidth="1"/>
    <col min="7941" max="7941" width="23.28515625" customWidth="1"/>
    <col min="7942" max="7942" width="27.140625" customWidth="1"/>
    <col min="7943" max="7943" width="6.7109375" customWidth="1"/>
    <col min="7944" max="7944" width="5.85546875" customWidth="1"/>
    <col min="8194" max="8194" width="3.85546875" customWidth="1"/>
    <col min="8195" max="8195" width="20" customWidth="1"/>
    <col min="8196" max="8196" width="16.140625" customWidth="1"/>
    <col min="8197" max="8197" width="23.28515625" customWidth="1"/>
    <col min="8198" max="8198" width="27.140625" customWidth="1"/>
    <col min="8199" max="8199" width="6.7109375" customWidth="1"/>
    <col min="8200" max="8200" width="5.85546875" customWidth="1"/>
    <col min="8450" max="8450" width="3.85546875" customWidth="1"/>
    <col min="8451" max="8451" width="20" customWidth="1"/>
    <col min="8452" max="8452" width="16.140625" customWidth="1"/>
    <col min="8453" max="8453" width="23.28515625" customWidth="1"/>
    <col min="8454" max="8454" width="27.140625" customWidth="1"/>
    <col min="8455" max="8455" width="6.7109375" customWidth="1"/>
    <col min="8456" max="8456" width="5.85546875" customWidth="1"/>
    <col min="8706" max="8706" width="3.85546875" customWidth="1"/>
    <col min="8707" max="8707" width="20" customWidth="1"/>
    <col min="8708" max="8708" width="16.140625" customWidth="1"/>
    <col min="8709" max="8709" width="23.28515625" customWidth="1"/>
    <col min="8710" max="8710" width="27.140625" customWidth="1"/>
    <col min="8711" max="8711" width="6.7109375" customWidth="1"/>
    <col min="8712" max="8712" width="5.85546875" customWidth="1"/>
    <col min="8962" max="8962" width="3.85546875" customWidth="1"/>
    <col min="8963" max="8963" width="20" customWidth="1"/>
    <col min="8964" max="8964" width="16.140625" customWidth="1"/>
    <col min="8965" max="8965" width="23.28515625" customWidth="1"/>
    <col min="8966" max="8966" width="27.140625" customWidth="1"/>
    <col min="8967" max="8967" width="6.7109375" customWidth="1"/>
    <col min="8968" max="8968" width="5.85546875" customWidth="1"/>
    <col min="9218" max="9218" width="3.85546875" customWidth="1"/>
    <col min="9219" max="9219" width="20" customWidth="1"/>
    <col min="9220" max="9220" width="16.140625" customWidth="1"/>
    <col min="9221" max="9221" width="23.28515625" customWidth="1"/>
    <col min="9222" max="9222" width="27.140625" customWidth="1"/>
    <col min="9223" max="9223" width="6.7109375" customWidth="1"/>
    <col min="9224" max="9224" width="5.85546875" customWidth="1"/>
    <col min="9474" max="9474" width="3.85546875" customWidth="1"/>
    <col min="9475" max="9475" width="20" customWidth="1"/>
    <col min="9476" max="9476" width="16.140625" customWidth="1"/>
    <col min="9477" max="9477" width="23.28515625" customWidth="1"/>
    <col min="9478" max="9478" width="27.140625" customWidth="1"/>
    <col min="9479" max="9479" width="6.7109375" customWidth="1"/>
    <col min="9480" max="9480" width="5.85546875" customWidth="1"/>
    <col min="9730" max="9730" width="3.85546875" customWidth="1"/>
    <col min="9731" max="9731" width="20" customWidth="1"/>
    <col min="9732" max="9732" width="16.140625" customWidth="1"/>
    <col min="9733" max="9733" width="23.28515625" customWidth="1"/>
    <col min="9734" max="9734" width="27.140625" customWidth="1"/>
    <col min="9735" max="9735" width="6.7109375" customWidth="1"/>
    <col min="9736" max="9736" width="5.85546875" customWidth="1"/>
    <col min="9986" max="9986" width="3.85546875" customWidth="1"/>
    <col min="9987" max="9987" width="20" customWidth="1"/>
    <col min="9988" max="9988" width="16.140625" customWidth="1"/>
    <col min="9989" max="9989" width="23.28515625" customWidth="1"/>
    <col min="9990" max="9990" width="27.140625" customWidth="1"/>
    <col min="9991" max="9991" width="6.7109375" customWidth="1"/>
    <col min="9992" max="9992" width="5.85546875" customWidth="1"/>
    <col min="10242" max="10242" width="3.85546875" customWidth="1"/>
    <col min="10243" max="10243" width="20" customWidth="1"/>
    <col min="10244" max="10244" width="16.140625" customWidth="1"/>
    <col min="10245" max="10245" width="23.28515625" customWidth="1"/>
    <col min="10246" max="10246" width="27.140625" customWidth="1"/>
    <col min="10247" max="10247" width="6.7109375" customWidth="1"/>
    <col min="10248" max="10248" width="5.85546875" customWidth="1"/>
    <col min="10498" max="10498" width="3.85546875" customWidth="1"/>
    <col min="10499" max="10499" width="20" customWidth="1"/>
    <col min="10500" max="10500" width="16.140625" customWidth="1"/>
    <col min="10501" max="10501" width="23.28515625" customWidth="1"/>
    <col min="10502" max="10502" width="27.140625" customWidth="1"/>
    <col min="10503" max="10503" width="6.7109375" customWidth="1"/>
    <col min="10504" max="10504" width="5.85546875" customWidth="1"/>
    <col min="10754" max="10754" width="3.85546875" customWidth="1"/>
    <col min="10755" max="10755" width="20" customWidth="1"/>
    <col min="10756" max="10756" width="16.140625" customWidth="1"/>
    <col min="10757" max="10757" width="23.28515625" customWidth="1"/>
    <col min="10758" max="10758" width="27.140625" customWidth="1"/>
    <col min="10759" max="10759" width="6.7109375" customWidth="1"/>
    <col min="10760" max="10760" width="5.85546875" customWidth="1"/>
    <col min="11010" max="11010" width="3.85546875" customWidth="1"/>
    <col min="11011" max="11011" width="20" customWidth="1"/>
    <col min="11012" max="11012" width="16.140625" customWidth="1"/>
    <col min="11013" max="11013" width="23.28515625" customWidth="1"/>
    <col min="11014" max="11014" width="27.140625" customWidth="1"/>
    <col min="11015" max="11015" width="6.7109375" customWidth="1"/>
    <col min="11016" max="11016" width="5.85546875" customWidth="1"/>
    <col min="11266" max="11266" width="3.85546875" customWidth="1"/>
    <col min="11267" max="11267" width="20" customWidth="1"/>
    <col min="11268" max="11268" width="16.140625" customWidth="1"/>
    <col min="11269" max="11269" width="23.28515625" customWidth="1"/>
    <col min="11270" max="11270" width="27.140625" customWidth="1"/>
    <col min="11271" max="11271" width="6.7109375" customWidth="1"/>
    <col min="11272" max="11272" width="5.85546875" customWidth="1"/>
    <col min="11522" max="11522" width="3.85546875" customWidth="1"/>
    <col min="11523" max="11523" width="20" customWidth="1"/>
    <col min="11524" max="11524" width="16.140625" customWidth="1"/>
    <col min="11525" max="11525" width="23.28515625" customWidth="1"/>
    <col min="11526" max="11526" width="27.140625" customWidth="1"/>
    <col min="11527" max="11527" width="6.7109375" customWidth="1"/>
    <col min="11528" max="11528" width="5.85546875" customWidth="1"/>
    <col min="11778" max="11778" width="3.85546875" customWidth="1"/>
    <col min="11779" max="11779" width="20" customWidth="1"/>
    <col min="11780" max="11780" width="16.140625" customWidth="1"/>
    <col min="11781" max="11781" width="23.28515625" customWidth="1"/>
    <col min="11782" max="11782" width="27.140625" customWidth="1"/>
    <col min="11783" max="11783" width="6.7109375" customWidth="1"/>
    <col min="11784" max="11784" width="5.85546875" customWidth="1"/>
    <col min="12034" max="12034" width="3.85546875" customWidth="1"/>
    <col min="12035" max="12035" width="20" customWidth="1"/>
    <col min="12036" max="12036" width="16.140625" customWidth="1"/>
    <col min="12037" max="12037" width="23.28515625" customWidth="1"/>
    <col min="12038" max="12038" width="27.140625" customWidth="1"/>
    <col min="12039" max="12039" width="6.7109375" customWidth="1"/>
    <col min="12040" max="12040" width="5.85546875" customWidth="1"/>
    <col min="12290" max="12290" width="3.85546875" customWidth="1"/>
    <col min="12291" max="12291" width="20" customWidth="1"/>
    <col min="12292" max="12292" width="16.140625" customWidth="1"/>
    <col min="12293" max="12293" width="23.28515625" customWidth="1"/>
    <col min="12294" max="12294" width="27.140625" customWidth="1"/>
    <col min="12295" max="12295" width="6.7109375" customWidth="1"/>
    <col min="12296" max="12296" width="5.85546875" customWidth="1"/>
    <col min="12546" max="12546" width="3.85546875" customWidth="1"/>
    <col min="12547" max="12547" width="20" customWidth="1"/>
    <col min="12548" max="12548" width="16.140625" customWidth="1"/>
    <col min="12549" max="12549" width="23.28515625" customWidth="1"/>
    <col min="12550" max="12550" width="27.140625" customWidth="1"/>
    <col min="12551" max="12551" width="6.7109375" customWidth="1"/>
    <col min="12552" max="12552" width="5.85546875" customWidth="1"/>
    <col min="12802" max="12802" width="3.85546875" customWidth="1"/>
    <col min="12803" max="12803" width="20" customWidth="1"/>
    <col min="12804" max="12804" width="16.140625" customWidth="1"/>
    <col min="12805" max="12805" width="23.28515625" customWidth="1"/>
    <col min="12806" max="12806" width="27.140625" customWidth="1"/>
    <col min="12807" max="12807" width="6.7109375" customWidth="1"/>
    <col min="12808" max="12808" width="5.85546875" customWidth="1"/>
    <col min="13058" max="13058" width="3.85546875" customWidth="1"/>
    <col min="13059" max="13059" width="20" customWidth="1"/>
    <col min="13060" max="13060" width="16.140625" customWidth="1"/>
    <col min="13061" max="13061" width="23.28515625" customWidth="1"/>
    <col min="13062" max="13062" width="27.140625" customWidth="1"/>
    <col min="13063" max="13063" width="6.7109375" customWidth="1"/>
    <col min="13064" max="13064" width="5.85546875" customWidth="1"/>
    <col min="13314" max="13314" width="3.85546875" customWidth="1"/>
    <col min="13315" max="13315" width="20" customWidth="1"/>
    <col min="13316" max="13316" width="16.140625" customWidth="1"/>
    <col min="13317" max="13317" width="23.28515625" customWidth="1"/>
    <col min="13318" max="13318" width="27.140625" customWidth="1"/>
    <col min="13319" max="13319" width="6.7109375" customWidth="1"/>
    <col min="13320" max="13320" width="5.85546875" customWidth="1"/>
    <col min="13570" max="13570" width="3.85546875" customWidth="1"/>
    <col min="13571" max="13571" width="20" customWidth="1"/>
    <col min="13572" max="13572" width="16.140625" customWidth="1"/>
    <col min="13573" max="13573" width="23.28515625" customWidth="1"/>
    <col min="13574" max="13574" width="27.140625" customWidth="1"/>
    <col min="13575" max="13575" width="6.7109375" customWidth="1"/>
    <col min="13576" max="13576" width="5.85546875" customWidth="1"/>
    <col min="13826" max="13826" width="3.85546875" customWidth="1"/>
    <col min="13827" max="13827" width="20" customWidth="1"/>
    <col min="13828" max="13828" width="16.140625" customWidth="1"/>
    <col min="13829" max="13829" width="23.28515625" customWidth="1"/>
    <col min="13830" max="13830" width="27.140625" customWidth="1"/>
    <col min="13831" max="13831" width="6.7109375" customWidth="1"/>
    <col min="13832" max="13832" width="5.85546875" customWidth="1"/>
    <col min="14082" max="14082" width="3.85546875" customWidth="1"/>
    <col min="14083" max="14083" width="20" customWidth="1"/>
    <col min="14084" max="14084" width="16.140625" customWidth="1"/>
    <col min="14085" max="14085" width="23.28515625" customWidth="1"/>
    <col min="14086" max="14086" width="27.140625" customWidth="1"/>
    <col min="14087" max="14087" width="6.7109375" customWidth="1"/>
    <col min="14088" max="14088" width="5.85546875" customWidth="1"/>
    <col min="14338" max="14338" width="3.85546875" customWidth="1"/>
    <col min="14339" max="14339" width="20" customWidth="1"/>
    <col min="14340" max="14340" width="16.140625" customWidth="1"/>
    <col min="14341" max="14341" width="23.28515625" customWidth="1"/>
    <col min="14342" max="14342" width="27.140625" customWidth="1"/>
    <col min="14343" max="14343" width="6.7109375" customWidth="1"/>
    <col min="14344" max="14344" width="5.85546875" customWidth="1"/>
    <col min="14594" max="14594" width="3.85546875" customWidth="1"/>
    <col min="14595" max="14595" width="20" customWidth="1"/>
    <col min="14596" max="14596" width="16.140625" customWidth="1"/>
    <col min="14597" max="14597" width="23.28515625" customWidth="1"/>
    <col min="14598" max="14598" width="27.140625" customWidth="1"/>
    <col min="14599" max="14599" width="6.7109375" customWidth="1"/>
    <col min="14600" max="14600" width="5.85546875" customWidth="1"/>
    <col min="14850" max="14850" width="3.85546875" customWidth="1"/>
    <col min="14851" max="14851" width="20" customWidth="1"/>
    <col min="14852" max="14852" width="16.140625" customWidth="1"/>
    <col min="14853" max="14853" width="23.28515625" customWidth="1"/>
    <col min="14854" max="14854" width="27.140625" customWidth="1"/>
    <col min="14855" max="14855" width="6.7109375" customWidth="1"/>
    <col min="14856" max="14856" width="5.85546875" customWidth="1"/>
    <col min="15106" max="15106" width="3.85546875" customWidth="1"/>
    <col min="15107" max="15107" width="20" customWidth="1"/>
    <col min="15108" max="15108" width="16.140625" customWidth="1"/>
    <col min="15109" max="15109" width="23.28515625" customWidth="1"/>
    <col min="15110" max="15110" width="27.140625" customWidth="1"/>
    <col min="15111" max="15111" width="6.7109375" customWidth="1"/>
    <col min="15112" max="15112" width="5.85546875" customWidth="1"/>
    <col min="15362" max="15362" width="3.85546875" customWidth="1"/>
    <col min="15363" max="15363" width="20" customWidth="1"/>
    <col min="15364" max="15364" width="16.140625" customWidth="1"/>
    <col min="15365" max="15365" width="23.28515625" customWidth="1"/>
    <col min="15366" max="15366" width="27.140625" customWidth="1"/>
    <col min="15367" max="15367" width="6.7109375" customWidth="1"/>
    <col min="15368" max="15368" width="5.85546875" customWidth="1"/>
    <col min="15618" max="15618" width="3.85546875" customWidth="1"/>
    <col min="15619" max="15619" width="20" customWidth="1"/>
    <col min="15620" max="15620" width="16.140625" customWidth="1"/>
    <col min="15621" max="15621" width="23.28515625" customWidth="1"/>
    <col min="15622" max="15622" width="27.140625" customWidth="1"/>
    <col min="15623" max="15623" width="6.7109375" customWidth="1"/>
    <col min="15624" max="15624" width="5.85546875" customWidth="1"/>
    <col min="15874" max="15874" width="3.85546875" customWidth="1"/>
    <col min="15875" max="15875" width="20" customWidth="1"/>
    <col min="15876" max="15876" width="16.140625" customWidth="1"/>
    <col min="15877" max="15877" width="23.28515625" customWidth="1"/>
    <col min="15878" max="15878" width="27.140625" customWidth="1"/>
    <col min="15879" max="15879" width="6.7109375" customWidth="1"/>
    <col min="15880" max="15880" width="5.85546875" customWidth="1"/>
    <col min="16130" max="16130" width="3.85546875" customWidth="1"/>
    <col min="16131" max="16131" width="20" customWidth="1"/>
    <col min="16132" max="16132" width="16.140625" customWidth="1"/>
    <col min="16133" max="16133" width="23.28515625" customWidth="1"/>
    <col min="16134" max="16134" width="27.140625" customWidth="1"/>
    <col min="16135" max="16135" width="6.7109375" customWidth="1"/>
    <col min="16136" max="16136" width="5.85546875" customWidth="1"/>
  </cols>
  <sheetData>
    <row r="1" spans="1:13" ht="14.45" x14ac:dyDescent="0.3">
      <c r="A1" s="9"/>
      <c r="D1" s="10"/>
      <c r="E1" s="26"/>
      <c r="F1" s="26"/>
      <c r="G1" s="26"/>
      <c r="H1" s="77"/>
      <c r="I1" s="133"/>
      <c r="J1" s="85"/>
      <c r="K1" s="84"/>
      <c r="L1" s="85"/>
      <c r="M1" s="97"/>
    </row>
    <row r="2" spans="1:13" ht="14.45" x14ac:dyDescent="0.3">
      <c r="A2" s="9"/>
      <c r="B2" s="11" t="s">
        <v>121</v>
      </c>
      <c r="C2" s="11" t="s">
        <v>226</v>
      </c>
      <c r="D2" s="10"/>
      <c r="E2" s="26"/>
      <c r="F2" s="26"/>
      <c r="G2" s="26"/>
      <c r="H2" s="77"/>
      <c r="I2" s="115"/>
      <c r="J2" s="81"/>
      <c r="K2" s="77"/>
      <c r="L2" s="81"/>
      <c r="M2" s="27"/>
    </row>
    <row r="3" spans="1:13" ht="14.45" x14ac:dyDescent="0.3">
      <c r="A3" s="12" t="s">
        <v>1</v>
      </c>
      <c r="B3" s="11" t="s">
        <v>4</v>
      </c>
      <c r="C3" s="11" t="s">
        <v>5</v>
      </c>
      <c r="D3" s="11" t="s">
        <v>2</v>
      </c>
      <c r="E3" s="13" t="s">
        <v>117</v>
      </c>
      <c r="F3" s="13" t="s">
        <v>6</v>
      </c>
      <c r="G3" s="13" t="s">
        <v>7</v>
      </c>
      <c r="H3" s="78" t="s">
        <v>113</v>
      </c>
      <c r="I3" s="116" t="s">
        <v>229</v>
      </c>
      <c r="J3" s="82" t="s">
        <v>114</v>
      </c>
      <c r="K3" s="78" t="s">
        <v>114</v>
      </c>
      <c r="L3" s="82" t="s">
        <v>116</v>
      </c>
      <c r="M3" s="28" t="s">
        <v>116</v>
      </c>
    </row>
    <row r="4" spans="1:13" ht="14.45" x14ac:dyDescent="0.3">
      <c r="A4" s="12"/>
      <c r="B4" s="11"/>
      <c r="C4" s="11"/>
      <c r="D4" s="11"/>
      <c r="E4" s="13"/>
      <c r="F4" s="13"/>
      <c r="G4" s="13"/>
      <c r="H4" s="78" t="s">
        <v>112</v>
      </c>
      <c r="I4" s="116" t="s">
        <v>230</v>
      </c>
      <c r="J4" s="82" t="s">
        <v>115</v>
      </c>
      <c r="K4" s="78" t="s">
        <v>223</v>
      </c>
      <c r="L4" s="82" t="s">
        <v>115</v>
      </c>
      <c r="M4" s="28" t="s">
        <v>115</v>
      </c>
    </row>
    <row r="5" spans="1:13" ht="14.45" x14ac:dyDescent="0.3">
      <c r="A5" s="12"/>
      <c r="B5" s="11"/>
      <c r="C5" s="11"/>
      <c r="D5" s="11"/>
      <c r="E5" s="13"/>
      <c r="F5" s="13"/>
      <c r="G5" s="13"/>
      <c r="H5" s="78"/>
      <c r="I5" s="116"/>
      <c r="J5" s="82" t="s">
        <v>222</v>
      </c>
      <c r="K5" s="78" t="s">
        <v>224</v>
      </c>
      <c r="L5" s="82" t="s">
        <v>222</v>
      </c>
      <c r="M5" s="28" t="s">
        <v>224</v>
      </c>
    </row>
    <row r="6" spans="1:13" ht="14.45" x14ac:dyDescent="0.3">
      <c r="A6" s="12"/>
      <c r="B6" s="11"/>
      <c r="C6" s="11"/>
      <c r="D6" s="11"/>
      <c r="E6" s="13"/>
      <c r="F6" s="13"/>
      <c r="G6" s="13"/>
      <c r="H6" s="78"/>
      <c r="I6" s="116"/>
      <c r="J6" s="82"/>
      <c r="K6" s="78"/>
      <c r="L6" s="82"/>
      <c r="M6" s="28"/>
    </row>
    <row r="7" spans="1:13" s="37" customFormat="1" ht="14.45" x14ac:dyDescent="0.3">
      <c r="A7" s="46">
        <v>99</v>
      </c>
      <c r="B7" s="24" t="s">
        <v>123</v>
      </c>
      <c r="C7" s="24" t="s">
        <v>124</v>
      </c>
      <c r="D7" s="24" t="s">
        <v>122</v>
      </c>
      <c r="E7" s="25" t="s">
        <v>57</v>
      </c>
      <c r="F7" s="119">
        <v>43.4</v>
      </c>
      <c r="G7" s="129">
        <v>16</v>
      </c>
      <c r="H7" s="120">
        <f>SUM(F7:G7)</f>
        <v>59.4</v>
      </c>
      <c r="I7" s="121">
        <f>SUM(H7)</f>
        <v>59.4</v>
      </c>
      <c r="J7" s="94"/>
      <c r="K7" s="153" t="s">
        <v>236</v>
      </c>
      <c r="L7" s="144"/>
      <c r="M7" s="154"/>
    </row>
    <row r="8" spans="1:13" s="37" customFormat="1" ht="14.45" x14ac:dyDescent="0.3">
      <c r="A8" s="46">
        <v>81</v>
      </c>
      <c r="B8" s="24" t="s">
        <v>125</v>
      </c>
      <c r="C8" s="24" t="s">
        <v>126</v>
      </c>
      <c r="D8" s="24" t="s">
        <v>10</v>
      </c>
      <c r="E8" s="25" t="s">
        <v>56</v>
      </c>
      <c r="F8" s="119">
        <v>34.700000000000003</v>
      </c>
      <c r="G8" s="129">
        <v>0</v>
      </c>
      <c r="H8" s="120">
        <f t="shared" ref="H8:H28" si="0">SUM(F8:G8)</f>
        <v>34.700000000000003</v>
      </c>
      <c r="I8" s="121">
        <f>SUM(H8-2)</f>
        <v>32.700000000000003</v>
      </c>
      <c r="J8" s="150" t="s">
        <v>237</v>
      </c>
      <c r="K8" s="152"/>
      <c r="L8" s="144" t="s">
        <v>235</v>
      </c>
      <c r="M8" s="154"/>
    </row>
    <row r="9" spans="1:13" s="37" customFormat="1" ht="14.45" x14ac:dyDescent="0.3">
      <c r="A9" s="46">
        <v>79</v>
      </c>
      <c r="B9" s="39"/>
      <c r="C9" s="39"/>
      <c r="D9" s="24" t="s">
        <v>127</v>
      </c>
      <c r="E9" s="25"/>
      <c r="F9" s="112" t="s">
        <v>243</v>
      </c>
      <c r="G9" s="110"/>
      <c r="H9" s="120"/>
      <c r="I9" s="123"/>
      <c r="J9" s="143"/>
      <c r="K9" s="148"/>
      <c r="L9" s="144"/>
      <c r="M9" s="154"/>
    </row>
    <row r="10" spans="1:13" s="37" customFormat="1" ht="14.45" x14ac:dyDescent="0.3">
      <c r="A10" s="46">
        <v>63</v>
      </c>
      <c r="B10" s="24" t="s">
        <v>128</v>
      </c>
      <c r="C10" s="24" t="s">
        <v>129</v>
      </c>
      <c r="D10" s="24" t="s">
        <v>70</v>
      </c>
      <c r="E10" s="25" t="s">
        <v>56</v>
      </c>
      <c r="F10" s="112">
        <v>34.700000000000003</v>
      </c>
      <c r="G10" s="110">
        <v>0</v>
      </c>
      <c r="H10" s="120">
        <f t="shared" si="0"/>
        <v>34.700000000000003</v>
      </c>
      <c r="I10" s="123">
        <f>SUM(H10-2)</f>
        <v>32.700000000000003</v>
      </c>
      <c r="J10" s="144" t="s">
        <v>233</v>
      </c>
      <c r="K10" s="148"/>
      <c r="L10" s="144" t="s">
        <v>240</v>
      </c>
      <c r="M10" s="154"/>
    </row>
    <row r="11" spans="1:13" ht="14.45" x14ac:dyDescent="0.3">
      <c r="A11" s="46">
        <v>180</v>
      </c>
      <c r="B11" s="40" t="s">
        <v>130</v>
      </c>
      <c r="C11" s="40" t="s">
        <v>131</v>
      </c>
      <c r="D11" s="40" t="s">
        <v>16</v>
      </c>
      <c r="E11" s="29" t="s">
        <v>56</v>
      </c>
      <c r="F11" s="112">
        <v>31.1</v>
      </c>
      <c r="G11" s="110">
        <v>0</v>
      </c>
      <c r="H11" s="120">
        <f t="shared" si="0"/>
        <v>31.1</v>
      </c>
      <c r="I11" s="123">
        <f t="shared" ref="I11:I25" si="1">SUM(H11-2)</f>
        <v>29.1</v>
      </c>
      <c r="J11" s="144" t="s">
        <v>234</v>
      </c>
      <c r="K11" s="148"/>
      <c r="L11" s="144" t="s">
        <v>239</v>
      </c>
      <c r="M11" s="154"/>
    </row>
    <row r="12" spans="1:13" ht="14.45" x14ac:dyDescent="0.3">
      <c r="A12" s="47">
        <v>182</v>
      </c>
      <c r="B12" s="40" t="s">
        <v>132</v>
      </c>
      <c r="C12" s="40" t="s">
        <v>133</v>
      </c>
      <c r="D12" s="40" t="s">
        <v>16</v>
      </c>
      <c r="E12" s="29" t="s">
        <v>61</v>
      </c>
      <c r="F12" s="113">
        <v>47.9</v>
      </c>
      <c r="G12" s="111">
        <v>0</v>
      </c>
      <c r="H12" s="120">
        <f t="shared" si="0"/>
        <v>47.9</v>
      </c>
      <c r="I12" s="123">
        <f t="shared" si="1"/>
        <v>45.9</v>
      </c>
      <c r="J12" s="145"/>
      <c r="K12" s="147"/>
      <c r="L12" s="144"/>
      <c r="M12" s="154"/>
    </row>
    <row r="13" spans="1:13" ht="14.45" x14ac:dyDescent="0.3">
      <c r="A13" s="47">
        <v>93</v>
      </c>
      <c r="B13" s="40" t="s">
        <v>134</v>
      </c>
      <c r="C13" s="40" t="s">
        <v>135</v>
      </c>
      <c r="D13" s="40" t="s">
        <v>110</v>
      </c>
      <c r="E13" s="29" t="s">
        <v>56</v>
      </c>
      <c r="F13" s="112">
        <v>31.3</v>
      </c>
      <c r="G13" s="110">
        <v>4</v>
      </c>
      <c r="H13" s="120">
        <f t="shared" si="0"/>
        <v>35.299999999999997</v>
      </c>
      <c r="I13" s="123">
        <f t="shared" si="1"/>
        <v>33.299999999999997</v>
      </c>
      <c r="J13" s="144" t="s">
        <v>240</v>
      </c>
      <c r="K13" s="148"/>
      <c r="L13" s="144" t="s">
        <v>242</v>
      </c>
      <c r="M13" s="154"/>
    </row>
    <row r="14" spans="1:13" ht="14.45" x14ac:dyDescent="0.3">
      <c r="A14" s="21">
        <v>199</v>
      </c>
      <c r="B14" s="14" t="s">
        <v>136</v>
      </c>
      <c r="C14" s="40" t="s">
        <v>137</v>
      </c>
      <c r="D14" s="40" t="s">
        <v>28</v>
      </c>
      <c r="E14" s="29" t="s">
        <v>118</v>
      </c>
      <c r="F14" s="112" t="s">
        <v>243</v>
      </c>
      <c r="G14" s="110"/>
      <c r="H14" s="120"/>
      <c r="I14" s="123"/>
      <c r="J14" s="144"/>
      <c r="K14" s="148"/>
      <c r="L14" s="144"/>
      <c r="M14" s="154"/>
    </row>
    <row r="15" spans="1:13" ht="14.45" x14ac:dyDescent="0.3">
      <c r="A15" s="47">
        <v>191</v>
      </c>
      <c r="B15" s="40" t="s">
        <v>138</v>
      </c>
      <c r="C15" s="40" t="s">
        <v>139</v>
      </c>
      <c r="D15" s="40" t="s">
        <v>28</v>
      </c>
      <c r="E15" s="29" t="s">
        <v>56</v>
      </c>
      <c r="F15" s="112">
        <v>29.9</v>
      </c>
      <c r="G15" s="110">
        <v>8</v>
      </c>
      <c r="H15" s="120">
        <f t="shared" si="0"/>
        <v>37.9</v>
      </c>
      <c r="I15" s="123">
        <f t="shared" si="1"/>
        <v>35.9</v>
      </c>
      <c r="J15" s="144" t="s">
        <v>235</v>
      </c>
      <c r="K15" s="148"/>
      <c r="L15" s="144" t="s">
        <v>244</v>
      </c>
      <c r="M15" s="154"/>
    </row>
    <row r="16" spans="1:13" ht="14.45" x14ac:dyDescent="0.3">
      <c r="A16" s="47">
        <v>195</v>
      </c>
      <c r="B16" s="40" t="s">
        <v>140</v>
      </c>
      <c r="C16" s="40" t="s">
        <v>141</v>
      </c>
      <c r="D16" s="40" t="s">
        <v>28</v>
      </c>
      <c r="E16" s="29" t="s">
        <v>59</v>
      </c>
      <c r="F16" s="112">
        <v>24.5</v>
      </c>
      <c r="G16" s="110">
        <v>0</v>
      </c>
      <c r="H16" s="120">
        <f t="shared" si="0"/>
        <v>24.5</v>
      </c>
      <c r="I16" s="123">
        <f t="shared" si="1"/>
        <v>22.5</v>
      </c>
      <c r="J16" s="144" t="s">
        <v>232</v>
      </c>
      <c r="K16" s="148"/>
      <c r="L16" s="144"/>
      <c r="M16" s="154"/>
    </row>
    <row r="17" spans="1:13" ht="14.45" x14ac:dyDescent="0.3">
      <c r="A17" s="21">
        <v>197</v>
      </c>
      <c r="B17" s="40" t="s">
        <v>90</v>
      </c>
      <c r="C17" s="40" t="s">
        <v>142</v>
      </c>
      <c r="D17" s="40" t="s">
        <v>28</v>
      </c>
      <c r="E17" s="29" t="s">
        <v>118</v>
      </c>
      <c r="F17" s="112">
        <v>29.5</v>
      </c>
      <c r="G17" s="110">
        <v>0</v>
      </c>
      <c r="H17" s="120">
        <f t="shared" si="0"/>
        <v>29.5</v>
      </c>
      <c r="I17" s="123">
        <f t="shared" si="1"/>
        <v>27.5</v>
      </c>
      <c r="J17" s="144" t="s">
        <v>236</v>
      </c>
      <c r="K17" s="148"/>
      <c r="L17" s="144"/>
      <c r="M17" s="154"/>
    </row>
    <row r="18" spans="1:13" ht="14.45" x14ac:dyDescent="0.3">
      <c r="A18" s="21">
        <v>97</v>
      </c>
      <c r="B18" s="40" t="s">
        <v>143</v>
      </c>
      <c r="C18" s="40" t="s">
        <v>144</v>
      </c>
      <c r="D18" s="40" t="s">
        <v>165</v>
      </c>
      <c r="E18" s="26" t="s">
        <v>56</v>
      </c>
      <c r="F18" s="112">
        <v>33.4</v>
      </c>
      <c r="G18" s="111">
        <v>0</v>
      </c>
      <c r="H18" s="120">
        <f t="shared" si="0"/>
        <v>33.4</v>
      </c>
      <c r="I18" s="123">
        <f t="shared" si="1"/>
        <v>31.4</v>
      </c>
      <c r="J18" s="144" t="s">
        <v>241</v>
      </c>
      <c r="K18" s="148"/>
      <c r="L18" s="144" t="s">
        <v>233</v>
      </c>
      <c r="M18" s="154"/>
    </row>
    <row r="19" spans="1:13" ht="14.45" x14ac:dyDescent="0.3">
      <c r="A19" s="47">
        <v>160</v>
      </c>
      <c r="B19" s="40" t="s">
        <v>145</v>
      </c>
      <c r="C19" s="40" t="s">
        <v>146</v>
      </c>
      <c r="D19" s="40" t="s">
        <v>104</v>
      </c>
      <c r="E19" s="29" t="s">
        <v>56</v>
      </c>
      <c r="F19" s="112">
        <v>30</v>
      </c>
      <c r="G19" s="111">
        <v>0</v>
      </c>
      <c r="H19" s="120">
        <f t="shared" si="0"/>
        <v>30</v>
      </c>
      <c r="I19" s="123">
        <f t="shared" si="1"/>
        <v>28</v>
      </c>
      <c r="J19" s="144" t="s">
        <v>238</v>
      </c>
      <c r="K19" s="148"/>
      <c r="L19" s="144" t="s">
        <v>238</v>
      </c>
      <c r="M19" s="154"/>
    </row>
    <row r="20" spans="1:13" ht="14.45" x14ac:dyDescent="0.3">
      <c r="A20" s="21">
        <v>163</v>
      </c>
      <c r="B20" s="14" t="s">
        <v>147</v>
      </c>
      <c r="C20" s="40" t="s">
        <v>148</v>
      </c>
      <c r="D20" s="40" t="s">
        <v>55</v>
      </c>
      <c r="E20" s="29" t="s">
        <v>56</v>
      </c>
      <c r="F20" s="112">
        <v>29</v>
      </c>
      <c r="G20" s="111">
        <v>0</v>
      </c>
      <c r="H20" s="120">
        <f t="shared" si="0"/>
        <v>29</v>
      </c>
      <c r="I20" s="123">
        <f t="shared" si="1"/>
        <v>27</v>
      </c>
      <c r="J20" s="144" t="s">
        <v>231</v>
      </c>
      <c r="K20" s="148"/>
      <c r="L20" s="144" t="s">
        <v>236</v>
      </c>
      <c r="M20" s="154"/>
    </row>
    <row r="21" spans="1:13" ht="14.45" x14ac:dyDescent="0.3">
      <c r="A21" s="18">
        <v>167</v>
      </c>
      <c r="B21" s="14" t="s">
        <v>149</v>
      </c>
      <c r="C21" s="40" t="s">
        <v>150</v>
      </c>
      <c r="D21" s="40" t="s">
        <v>105</v>
      </c>
      <c r="E21" s="29" t="s">
        <v>56</v>
      </c>
      <c r="F21" s="112">
        <v>40.799999999999997</v>
      </c>
      <c r="G21" s="111">
        <v>0</v>
      </c>
      <c r="H21" s="120">
        <f t="shared" si="0"/>
        <v>40.799999999999997</v>
      </c>
      <c r="I21" s="123">
        <f t="shared" si="1"/>
        <v>38.799999999999997</v>
      </c>
      <c r="J21" s="144" t="s">
        <v>242</v>
      </c>
      <c r="K21" s="148"/>
      <c r="L21" s="144" t="s">
        <v>248</v>
      </c>
      <c r="M21" s="154"/>
    </row>
    <row r="22" spans="1:13" ht="14.45" x14ac:dyDescent="0.3">
      <c r="A22" s="18">
        <v>171</v>
      </c>
      <c r="B22" s="14" t="s">
        <v>151</v>
      </c>
      <c r="C22" s="14" t="s">
        <v>152</v>
      </c>
      <c r="D22" s="14" t="s">
        <v>55</v>
      </c>
      <c r="E22" s="29" t="s">
        <v>59</v>
      </c>
      <c r="F22" s="112" t="s">
        <v>243</v>
      </c>
      <c r="G22" s="111"/>
      <c r="H22" s="120"/>
      <c r="I22" s="123"/>
      <c r="J22" s="144"/>
      <c r="K22" s="148"/>
      <c r="L22" s="144"/>
      <c r="M22" s="154"/>
    </row>
    <row r="23" spans="1:13" ht="14.45" x14ac:dyDescent="0.3">
      <c r="A23" s="18">
        <v>175</v>
      </c>
      <c r="B23" s="14" t="s">
        <v>153</v>
      </c>
      <c r="C23" s="40" t="s">
        <v>154</v>
      </c>
      <c r="D23" s="40" t="s">
        <v>8</v>
      </c>
      <c r="E23" s="29" t="s">
        <v>120</v>
      </c>
      <c r="F23" s="112">
        <v>26.1</v>
      </c>
      <c r="G23" s="111">
        <v>0</v>
      </c>
      <c r="H23" s="120">
        <f t="shared" si="0"/>
        <v>26.1</v>
      </c>
      <c r="I23" s="123">
        <f>SUM(H23)</f>
        <v>26.1</v>
      </c>
      <c r="J23" s="144"/>
      <c r="K23" s="148" t="s">
        <v>232</v>
      </c>
      <c r="L23" s="144"/>
      <c r="M23" s="146" t="s">
        <v>232</v>
      </c>
    </row>
    <row r="24" spans="1:13" ht="14.45" x14ac:dyDescent="0.3">
      <c r="A24" s="15">
        <v>67</v>
      </c>
      <c r="B24" s="40" t="s">
        <v>273</v>
      </c>
      <c r="C24" s="40" t="s">
        <v>274</v>
      </c>
      <c r="D24" s="40" t="s">
        <v>107</v>
      </c>
      <c r="E24" s="29" t="s">
        <v>56</v>
      </c>
      <c r="F24" s="112">
        <v>49.9</v>
      </c>
      <c r="G24" s="111">
        <v>12</v>
      </c>
      <c r="H24" s="120">
        <f t="shared" si="0"/>
        <v>61.9</v>
      </c>
      <c r="I24" s="123">
        <f t="shared" si="1"/>
        <v>59.9</v>
      </c>
      <c r="J24" s="144" t="s">
        <v>245</v>
      </c>
      <c r="K24" s="148"/>
      <c r="L24" s="144" t="s">
        <v>265</v>
      </c>
      <c r="M24" s="146"/>
    </row>
    <row r="25" spans="1:13" ht="14.45" x14ac:dyDescent="0.3">
      <c r="A25" s="9">
        <v>71</v>
      </c>
      <c r="B25" s="40" t="s">
        <v>157</v>
      </c>
      <c r="C25" s="40" t="s">
        <v>158</v>
      </c>
      <c r="D25" s="40" t="s">
        <v>108</v>
      </c>
      <c r="E25" s="29" t="s">
        <v>56</v>
      </c>
      <c r="F25" s="112">
        <v>29.2</v>
      </c>
      <c r="G25" s="111">
        <v>4</v>
      </c>
      <c r="H25" s="120">
        <f t="shared" si="0"/>
        <v>33.200000000000003</v>
      </c>
      <c r="I25" s="123">
        <f t="shared" si="1"/>
        <v>31.200000000000003</v>
      </c>
      <c r="J25" s="144" t="s">
        <v>239</v>
      </c>
      <c r="K25" s="148"/>
      <c r="L25" s="144" t="s">
        <v>241</v>
      </c>
      <c r="M25" s="146"/>
    </row>
    <row r="26" spans="1:13" ht="14.45" x14ac:dyDescent="0.3">
      <c r="A26" s="9">
        <v>75</v>
      </c>
      <c r="B26" s="40" t="s">
        <v>159</v>
      </c>
      <c r="C26" s="40" t="s">
        <v>160</v>
      </c>
      <c r="D26" s="40" t="s">
        <v>109</v>
      </c>
      <c r="E26" s="29" t="s">
        <v>56</v>
      </c>
      <c r="F26" s="112" t="s">
        <v>243</v>
      </c>
      <c r="G26" s="111"/>
      <c r="H26" s="120"/>
      <c r="I26" s="123"/>
      <c r="J26" s="81"/>
      <c r="K26" s="148"/>
      <c r="L26" s="144"/>
      <c r="M26" s="146"/>
    </row>
    <row r="27" spans="1:13" ht="14.45" x14ac:dyDescent="0.3">
      <c r="A27" s="15">
        <v>85</v>
      </c>
      <c r="B27" s="40" t="s">
        <v>161</v>
      </c>
      <c r="C27" s="40" t="s">
        <v>162</v>
      </c>
      <c r="D27" s="40" t="s">
        <v>50</v>
      </c>
      <c r="E27" s="29" t="s">
        <v>120</v>
      </c>
      <c r="F27" s="112">
        <v>54.2</v>
      </c>
      <c r="G27" s="111">
        <v>4</v>
      </c>
      <c r="H27" s="120">
        <f t="shared" si="0"/>
        <v>58.2</v>
      </c>
      <c r="I27" s="123">
        <f>SUM(H27)</f>
        <v>58.2</v>
      </c>
      <c r="J27" s="81"/>
      <c r="K27" s="148" t="s">
        <v>231</v>
      </c>
      <c r="L27" s="144"/>
      <c r="M27" s="146" t="s">
        <v>234</v>
      </c>
    </row>
    <row r="28" spans="1:13" ht="14.45" x14ac:dyDescent="0.3">
      <c r="A28" s="15">
        <v>89</v>
      </c>
      <c r="B28" s="40" t="s">
        <v>163</v>
      </c>
      <c r="C28" s="40" t="s">
        <v>164</v>
      </c>
      <c r="D28" s="40" t="s">
        <v>50</v>
      </c>
      <c r="E28" s="29" t="s">
        <v>56</v>
      </c>
      <c r="F28" s="113">
        <v>45.3</v>
      </c>
      <c r="G28" s="111">
        <v>4</v>
      </c>
      <c r="H28" s="120">
        <f t="shared" si="0"/>
        <v>49.3</v>
      </c>
      <c r="I28" s="123">
        <f>SUM(H28-2)</f>
        <v>47.3</v>
      </c>
      <c r="J28" s="81" t="s">
        <v>246</v>
      </c>
      <c r="K28" s="77"/>
      <c r="L28" s="144" t="s">
        <v>255</v>
      </c>
      <c r="M28" s="146"/>
    </row>
    <row r="29" spans="1:13" ht="14.45" x14ac:dyDescent="0.3">
      <c r="A29" s="9"/>
      <c r="B29" s="14"/>
      <c r="C29" s="14"/>
      <c r="D29" s="14"/>
      <c r="E29" s="29"/>
      <c r="F29" s="113"/>
      <c r="G29" s="113"/>
      <c r="H29" s="124"/>
      <c r="I29" s="125"/>
      <c r="J29" s="81"/>
      <c r="K29" s="77"/>
      <c r="L29" s="91"/>
      <c r="M29" s="73"/>
    </row>
    <row r="30" spans="1:13" ht="14.45" x14ac:dyDescent="0.3">
      <c r="A30" s="9"/>
      <c r="B30" s="14"/>
      <c r="C30" s="14"/>
      <c r="D30" s="14"/>
      <c r="E30" s="29"/>
      <c r="F30" s="131" t="s">
        <v>262</v>
      </c>
      <c r="G30" s="113"/>
      <c r="H30" s="124"/>
      <c r="I30" s="125"/>
      <c r="J30" s="81"/>
      <c r="K30" s="77"/>
      <c r="L30" s="91"/>
      <c r="M30" s="73"/>
    </row>
    <row r="31" spans="1:13" x14ac:dyDescent="0.25">
      <c r="A31" s="9"/>
      <c r="B31" s="14"/>
      <c r="C31" s="14"/>
      <c r="D31" s="14"/>
      <c r="E31" s="29"/>
      <c r="F31" s="134" t="s">
        <v>258</v>
      </c>
      <c r="G31" s="112"/>
      <c r="H31" s="122"/>
      <c r="I31" s="123"/>
      <c r="J31" s="81"/>
      <c r="K31" s="77"/>
      <c r="L31" s="91"/>
      <c r="M31" s="73"/>
    </row>
    <row r="32" spans="1:13" ht="15.75" thickBot="1" x14ac:dyDescent="0.3">
      <c r="A32" s="19"/>
      <c r="B32" s="42"/>
      <c r="C32" s="42"/>
      <c r="D32" s="42"/>
      <c r="E32" s="43"/>
      <c r="F32" s="126"/>
      <c r="G32" s="126"/>
      <c r="H32" s="127"/>
      <c r="I32" s="128"/>
      <c r="J32" s="83"/>
      <c r="K32" s="79"/>
      <c r="L32" s="92"/>
      <c r="M32" s="74"/>
    </row>
    <row r="33" spans="2:7" x14ac:dyDescent="0.25">
      <c r="B33" s="3"/>
      <c r="E33" s="5"/>
      <c r="G33" s="4"/>
    </row>
    <row r="34" spans="2:7" x14ac:dyDescent="0.25">
      <c r="G34" s="4"/>
    </row>
    <row r="35" spans="2:7" x14ac:dyDescent="0.25">
      <c r="G35" s="4"/>
    </row>
    <row r="36" spans="2:7" x14ac:dyDescent="0.25">
      <c r="G36" s="4"/>
    </row>
    <row r="37" spans="2:7" x14ac:dyDescent="0.25">
      <c r="G37" s="4"/>
    </row>
    <row r="38" spans="2:7" x14ac:dyDescent="0.25">
      <c r="G38" s="4"/>
    </row>
  </sheetData>
  <pageMargins left="0.11811023622047244" right="0.11811023622047244" top="0.15748031496062992" bottom="0.15748031496062992" header="0.31496062992125984" footer="0.31496062992125984"/>
  <pageSetup scale="87" fitToHeight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B3" sqref="B3"/>
    </sheetView>
  </sheetViews>
  <sheetFormatPr defaultColWidth="8.85546875" defaultRowHeight="15" x14ac:dyDescent="0.25"/>
  <cols>
    <col min="1" max="1" width="5.7109375" style="1" customWidth="1"/>
    <col min="2" max="2" width="18" customWidth="1"/>
    <col min="3" max="3" width="21.85546875" customWidth="1"/>
    <col min="4" max="4" width="25.7109375" customWidth="1"/>
    <col min="5" max="5" width="6.7109375" style="1" customWidth="1"/>
    <col min="6" max="6" width="7.28515625" customWidth="1"/>
    <col min="7" max="7" width="6.42578125" style="1" customWidth="1"/>
    <col min="8" max="8" width="10" style="1" customWidth="1"/>
    <col min="9" max="9" width="12.28515625" style="1" customWidth="1"/>
    <col min="10" max="10" width="8.85546875" style="1"/>
    <col min="11" max="11" width="10.28515625" customWidth="1"/>
    <col min="12" max="12" width="9.42578125" customWidth="1"/>
    <col min="13" max="13" width="9.7109375" customWidth="1"/>
    <col min="258" max="258" width="3.85546875" customWidth="1"/>
    <col min="259" max="259" width="19.7109375" customWidth="1"/>
    <col min="260" max="260" width="17.28515625" customWidth="1"/>
    <col min="261" max="261" width="26.28515625" customWidth="1"/>
    <col min="262" max="262" width="22.140625" customWidth="1"/>
    <col min="263" max="263" width="5.85546875" customWidth="1"/>
    <col min="264" max="264" width="5.7109375" customWidth="1"/>
    <col min="265" max="265" width="0.140625" customWidth="1"/>
    <col min="514" max="514" width="3.85546875" customWidth="1"/>
    <col min="515" max="515" width="19.7109375" customWidth="1"/>
    <col min="516" max="516" width="17.28515625" customWidth="1"/>
    <col min="517" max="517" width="26.28515625" customWidth="1"/>
    <col min="518" max="518" width="22.140625" customWidth="1"/>
    <col min="519" max="519" width="5.85546875" customWidth="1"/>
    <col min="520" max="520" width="5.7109375" customWidth="1"/>
    <col min="521" max="521" width="0.140625" customWidth="1"/>
    <col min="770" max="770" width="3.85546875" customWidth="1"/>
    <col min="771" max="771" width="19.7109375" customWidth="1"/>
    <col min="772" max="772" width="17.28515625" customWidth="1"/>
    <col min="773" max="773" width="26.28515625" customWidth="1"/>
    <col min="774" max="774" width="22.140625" customWidth="1"/>
    <col min="775" max="775" width="5.85546875" customWidth="1"/>
    <col min="776" max="776" width="5.7109375" customWidth="1"/>
    <col min="777" max="777" width="0.140625" customWidth="1"/>
    <col min="1026" max="1026" width="3.85546875" customWidth="1"/>
    <col min="1027" max="1027" width="19.7109375" customWidth="1"/>
    <col min="1028" max="1028" width="17.28515625" customWidth="1"/>
    <col min="1029" max="1029" width="26.28515625" customWidth="1"/>
    <col min="1030" max="1030" width="22.140625" customWidth="1"/>
    <col min="1031" max="1031" width="5.85546875" customWidth="1"/>
    <col min="1032" max="1032" width="5.7109375" customWidth="1"/>
    <col min="1033" max="1033" width="0.140625" customWidth="1"/>
    <col min="1282" max="1282" width="3.85546875" customWidth="1"/>
    <col min="1283" max="1283" width="19.7109375" customWidth="1"/>
    <col min="1284" max="1284" width="17.28515625" customWidth="1"/>
    <col min="1285" max="1285" width="26.28515625" customWidth="1"/>
    <col min="1286" max="1286" width="22.140625" customWidth="1"/>
    <col min="1287" max="1287" width="5.85546875" customWidth="1"/>
    <col min="1288" max="1288" width="5.7109375" customWidth="1"/>
    <col min="1289" max="1289" width="0.140625" customWidth="1"/>
    <col min="1538" max="1538" width="3.85546875" customWidth="1"/>
    <col min="1539" max="1539" width="19.7109375" customWidth="1"/>
    <col min="1540" max="1540" width="17.28515625" customWidth="1"/>
    <col min="1541" max="1541" width="26.28515625" customWidth="1"/>
    <col min="1542" max="1542" width="22.140625" customWidth="1"/>
    <col min="1543" max="1543" width="5.85546875" customWidth="1"/>
    <col min="1544" max="1544" width="5.7109375" customWidth="1"/>
    <col min="1545" max="1545" width="0.140625" customWidth="1"/>
    <col min="1794" max="1794" width="3.85546875" customWidth="1"/>
    <col min="1795" max="1795" width="19.7109375" customWidth="1"/>
    <col min="1796" max="1796" width="17.28515625" customWidth="1"/>
    <col min="1797" max="1797" width="26.28515625" customWidth="1"/>
    <col min="1798" max="1798" width="22.140625" customWidth="1"/>
    <col min="1799" max="1799" width="5.85546875" customWidth="1"/>
    <col min="1800" max="1800" width="5.7109375" customWidth="1"/>
    <col min="1801" max="1801" width="0.140625" customWidth="1"/>
    <col min="2050" max="2050" width="3.85546875" customWidth="1"/>
    <col min="2051" max="2051" width="19.7109375" customWidth="1"/>
    <col min="2052" max="2052" width="17.28515625" customWidth="1"/>
    <col min="2053" max="2053" width="26.28515625" customWidth="1"/>
    <col min="2054" max="2054" width="22.140625" customWidth="1"/>
    <col min="2055" max="2055" width="5.85546875" customWidth="1"/>
    <col min="2056" max="2056" width="5.7109375" customWidth="1"/>
    <col min="2057" max="2057" width="0.140625" customWidth="1"/>
    <col min="2306" max="2306" width="3.85546875" customWidth="1"/>
    <col min="2307" max="2307" width="19.7109375" customWidth="1"/>
    <col min="2308" max="2308" width="17.28515625" customWidth="1"/>
    <col min="2309" max="2309" width="26.28515625" customWidth="1"/>
    <col min="2310" max="2310" width="22.140625" customWidth="1"/>
    <col min="2311" max="2311" width="5.85546875" customWidth="1"/>
    <col min="2312" max="2312" width="5.7109375" customWidth="1"/>
    <col min="2313" max="2313" width="0.140625" customWidth="1"/>
    <col min="2562" max="2562" width="3.85546875" customWidth="1"/>
    <col min="2563" max="2563" width="19.7109375" customWidth="1"/>
    <col min="2564" max="2564" width="17.28515625" customWidth="1"/>
    <col min="2565" max="2565" width="26.28515625" customWidth="1"/>
    <col min="2566" max="2566" width="22.140625" customWidth="1"/>
    <col min="2567" max="2567" width="5.85546875" customWidth="1"/>
    <col min="2568" max="2568" width="5.7109375" customWidth="1"/>
    <col min="2569" max="2569" width="0.140625" customWidth="1"/>
    <col min="2818" max="2818" width="3.85546875" customWidth="1"/>
    <col min="2819" max="2819" width="19.7109375" customWidth="1"/>
    <col min="2820" max="2820" width="17.28515625" customWidth="1"/>
    <col min="2821" max="2821" width="26.28515625" customWidth="1"/>
    <col min="2822" max="2822" width="22.140625" customWidth="1"/>
    <col min="2823" max="2823" width="5.85546875" customWidth="1"/>
    <col min="2824" max="2824" width="5.7109375" customWidth="1"/>
    <col min="2825" max="2825" width="0.140625" customWidth="1"/>
    <col min="3074" max="3074" width="3.85546875" customWidth="1"/>
    <col min="3075" max="3075" width="19.7109375" customWidth="1"/>
    <col min="3076" max="3076" width="17.28515625" customWidth="1"/>
    <col min="3077" max="3077" width="26.28515625" customWidth="1"/>
    <col min="3078" max="3078" width="22.140625" customWidth="1"/>
    <col min="3079" max="3079" width="5.85546875" customWidth="1"/>
    <col min="3080" max="3080" width="5.7109375" customWidth="1"/>
    <col min="3081" max="3081" width="0.140625" customWidth="1"/>
    <col min="3330" max="3330" width="3.85546875" customWidth="1"/>
    <col min="3331" max="3331" width="19.7109375" customWidth="1"/>
    <col min="3332" max="3332" width="17.28515625" customWidth="1"/>
    <col min="3333" max="3333" width="26.28515625" customWidth="1"/>
    <col min="3334" max="3334" width="22.140625" customWidth="1"/>
    <col min="3335" max="3335" width="5.85546875" customWidth="1"/>
    <col min="3336" max="3336" width="5.7109375" customWidth="1"/>
    <col min="3337" max="3337" width="0.140625" customWidth="1"/>
    <col min="3586" max="3586" width="3.85546875" customWidth="1"/>
    <col min="3587" max="3587" width="19.7109375" customWidth="1"/>
    <col min="3588" max="3588" width="17.28515625" customWidth="1"/>
    <col min="3589" max="3589" width="26.28515625" customWidth="1"/>
    <col min="3590" max="3590" width="22.140625" customWidth="1"/>
    <col min="3591" max="3591" width="5.85546875" customWidth="1"/>
    <col min="3592" max="3592" width="5.7109375" customWidth="1"/>
    <col min="3593" max="3593" width="0.140625" customWidth="1"/>
    <col min="3842" max="3842" width="3.85546875" customWidth="1"/>
    <col min="3843" max="3843" width="19.7109375" customWidth="1"/>
    <col min="3844" max="3844" width="17.28515625" customWidth="1"/>
    <col min="3845" max="3845" width="26.28515625" customWidth="1"/>
    <col min="3846" max="3846" width="22.140625" customWidth="1"/>
    <col min="3847" max="3847" width="5.85546875" customWidth="1"/>
    <col min="3848" max="3848" width="5.7109375" customWidth="1"/>
    <col min="3849" max="3849" width="0.140625" customWidth="1"/>
    <col min="4098" max="4098" width="3.85546875" customWidth="1"/>
    <col min="4099" max="4099" width="19.7109375" customWidth="1"/>
    <col min="4100" max="4100" width="17.28515625" customWidth="1"/>
    <col min="4101" max="4101" width="26.28515625" customWidth="1"/>
    <col min="4102" max="4102" width="22.140625" customWidth="1"/>
    <col min="4103" max="4103" width="5.85546875" customWidth="1"/>
    <col min="4104" max="4104" width="5.7109375" customWidth="1"/>
    <col min="4105" max="4105" width="0.140625" customWidth="1"/>
    <col min="4354" max="4354" width="3.85546875" customWidth="1"/>
    <col min="4355" max="4355" width="19.7109375" customWidth="1"/>
    <col min="4356" max="4356" width="17.28515625" customWidth="1"/>
    <col min="4357" max="4357" width="26.28515625" customWidth="1"/>
    <col min="4358" max="4358" width="22.140625" customWidth="1"/>
    <col min="4359" max="4359" width="5.85546875" customWidth="1"/>
    <col min="4360" max="4360" width="5.7109375" customWidth="1"/>
    <col min="4361" max="4361" width="0.140625" customWidth="1"/>
    <col min="4610" max="4610" width="3.85546875" customWidth="1"/>
    <col min="4611" max="4611" width="19.7109375" customWidth="1"/>
    <col min="4612" max="4612" width="17.28515625" customWidth="1"/>
    <col min="4613" max="4613" width="26.28515625" customWidth="1"/>
    <col min="4614" max="4614" width="22.140625" customWidth="1"/>
    <col min="4615" max="4615" width="5.85546875" customWidth="1"/>
    <col min="4616" max="4616" width="5.7109375" customWidth="1"/>
    <col min="4617" max="4617" width="0.140625" customWidth="1"/>
    <col min="4866" max="4866" width="3.85546875" customWidth="1"/>
    <col min="4867" max="4867" width="19.7109375" customWidth="1"/>
    <col min="4868" max="4868" width="17.28515625" customWidth="1"/>
    <col min="4869" max="4869" width="26.28515625" customWidth="1"/>
    <col min="4870" max="4870" width="22.140625" customWidth="1"/>
    <col min="4871" max="4871" width="5.85546875" customWidth="1"/>
    <col min="4872" max="4872" width="5.7109375" customWidth="1"/>
    <col min="4873" max="4873" width="0.140625" customWidth="1"/>
    <col min="5122" max="5122" width="3.85546875" customWidth="1"/>
    <col min="5123" max="5123" width="19.7109375" customWidth="1"/>
    <col min="5124" max="5124" width="17.28515625" customWidth="1"/>
    <col min="5125" max="5125" width="26.28515625" customWidth="1"/>
    <col min="5126" max="5126" width="22.140625" customWidth="1"/>
    <col min="5127" max="5127" width="5.85546875" customWidth="1"/>
    <col min="5128" max="5128" width="5.7109375" customWidth="1"/>
    <col min="5129" max="5129" width="0.140625" customWidth="1"/>
    <col min="5378" max="5378" width="3.85546875" customWidth="1"/>
    <col min="5379" max="5379" width="19.7109375" customWidth="1"/>
    <col min="5380" max="5380" width="17.28515625" customWidth="1"/>
    <col min="5381" max="5381" width="26.28515625" customWidth="1"/>
    <col min="5382" max="5382" width="22.140625" customWidth="1"/>
    <col min="5383" max="5383" width="5.85546875" customWidth="1"/>
    <col min="5384" max="5384" width="5.7109375" customWidth="1"/>
    <col min="5385" max="5385" width="0.140625" customWidth="1"/>
    <col min="5634" max="5634" width="3.85546875" customWidth="1"/>
    <col min="5635" max="5635" width="19.7109375" customWidth="1"/>
    <col min="5636" max="5636" width="17.28515625" customWidth="1"/>
    <col min="5637" max="5637" width="26.28515625" customWidth="1"/>
    <col min="5638" max="5638" width="22.140625" customWidth="1"/>
    <col min="5639" max="5639" width="5.85546875" customWidth="1"/>
    <col min="5640" max="5640" width="5.7109375" customWidth="1"/>
    <col min="5641" max="5641" width="0.140625" customWidth="1"/>
    <col min="5890" max="5890" width="3.85546875" customWidth="1"/>
    <col min="5891" max="5891" width="19.7109375" customWidth="1"/>
    <col min="5892" max="5892" width="17.28515625" customWidth="1"/>
    <col min="5893" max="5893" width="26.28515625" customWidth="1"/>
    <col min="5894" max="5894" width="22.140625" customWidth="1"/>
    <col min="5895" max="5895" width="5.85546875" customWidth="1"/>
    <col min="5896" max="5896" width="5.7109375" customWidth="1"/>
    <col min="5897" max="5897" width="0.140625" customWidth="1"/>
    <col min="6146" max="6146" width="3.85546875" customWidth="1"/>
    <col min="6147" max="6147" width="19.7109375" customWidth="1"/>
    <col min="6148" max="6148" width="17.28515625" customWidth="1"/>
    <col min="6149" max="6149" width="26.28515625" customWidth="1"/>
    <col min="6150" max="6150" width="22.140625" customWidth="1"/>
    <col min="6151" max="6151" width="5.85546875" customWidth="1"/>
    <col min="6152" max="6152" width="5.7109375" customWidth="1"/>
    <col min="6153" max="6153" width="0.140625" customWidth="1"/>
    <col min="6402" max="6402" width="3.85546875" customWidth="1"/>
    <col min="6403" max="6403" width="19.7109375" customWidth="1"/>
    <col min="6404" max="6404" width="17.28515625" customWidth="1"/>
    <col min="6405" max="6405" width="26.28515625" customWidth="1"/>
    <col min="6406" max="6406" width="22.140625" customWidth="1"/>
    <col min="6407" max="6407" width="5.85546875" customWidth="1"/>
    <col min="6408" max="6408" width="5.7109375" customWidth="1"/>
    <col min="6409" max="6409" width="0.140625" customWidth="1"/>
    <col min="6658" max="6658" width="3.85546875" customWidth="1"/>
    <col min="6659" max="6659" width="19.7109375" customWidth="1"/>
    <col min="6660" max="6660" width="17.28515625" customWidth="1"/>
    <col min="6661" max="6661" width="26.28515625" customWidth="1"/>
    <col min="6662" max="6662" width="22.140625" customWidth="1"/>
    <col min="6663" max="6663" width="5.85546875" customWidth="1"/>
    <col min="6664" max="6664" width="5.7109375" customWidth="1"/>
    <col min="6665" max="6665" width="0.140625" customWidth="1"/>
    <col min="6914" max="6914" width="3.85546875" customWidth="1"/>
    <col min="6915" max="6915" width="19.7109375" customWidth="1"/>
    <col min="6916" max="6916" width="17.28515625" customWidth="1"/>
    <col min="6917" max="6917" width="26.28515625" customWidth="1"/>
    <col min="6918" max="6918" width="22.140625" customWidth="1"/>
    <col min="6919" max="6919" width="5.85546875" customWidth="1"/>
    <col min="6920" max="6920" width="5.7109375" customWidth="1"/>
    <col min="6921" max="6921" width="0.140625" customWidth="1"/>
    <col min="7170" max="7170" width="3.85546875" customWidth="1"/>
    <col min="7171" max="7171" width="19.7109375" customWidth="1"/>
    <col min="7172" max="7172" width="17.28515625" customWidth="1"/>
    <col min="7173" max="7173" width="26.28515625" customWidth="1"/>
    <col min="7174" max="7174" width="22.140625" customWidth="1"/>
    <col min="7175" max="7175" width="5.85546875" customWidth="1"/>
    <col min="7176" max="7176" width="5.7109375" customWidth="1"/>
    <col min="7177" max="7177" width="0.140625" customWidth="1"/>
    <col min="7426" max="7426" width="3.85546875" customWidth="1"/>
    <col min="7427" max="7427" width="19.7109375" customWidth="1"/>
    <col min="7428" max="7428" width="17.28515625" customWidth="1"/>
    <col min="7429" max="7429" width="26.28515625" customWidth="1"/>
    <col min="7430" max="7430" width="22.140625" customWidth="1"/>
    <col min="7431" max="7431" width="5.85546875" customWidth="1"/>
    <col min="7432" max="7432" width="5.7109375" customWidth="1"/>
    <col min="7433" max="7433" width="0.140625" customWidth="1"/>
    <col min="7682" max="7682" width="3.85546875" customWidth="1"/>
    <col min="7683" max="7683" width="19.7109375" customWidth="1"/>
    <col min="7684" max="7684" width="17.28515625" customWidth="1"/>
    <col min="7685" max="7685" width="26.28515625" customWidth="1"/>
    <col min="7686" max="7686" width="22.140625" customWidth="1"/>
    <col min="7687" max="7687" width="5.85546875" customWidth="1"/>
    <col min="7688" max="7688" width="5.7109375" customWidth="1"/>
    <col min="7689" max="7689" width="0.140625" customWidth="1"/>
    <col min="7938" max="7938" width="3.85546875" customWidth="1"/>
    <col min="7939" max="7939" width="19.7109375" customWidth="1"/>
    <col min="7940" max="7940" width="17.28515625" customWidth="1"/>
    <col min="7941" max="7941" width="26.28515625" customWidth="1"/>
    <col min="7942" max="7942" width="22.140625" customWidth="1"/>
    <col min="7943" max="7943" width="5.85546875" customWidth="1"/>
    <col min="7944" max="7944" width="5.7109375" customWidth="1"/>
    <col min="7945" max="7945" width="0.140625" customWidth="1"/>
    <col min="8194" max="8194" width="3.85546875" customWidth="1"/>
    <col min="8195" max="8195" width="19.7109375" customWidth="1"/>
    <col min="8196" max="8196" width="17.28515625" customWidth="1"/>
    <col min="8197" max="8197" width="26.28515625" customWidth="1"/>
    <col min="8198" max="8198" width="22.140625" customWidth="1"/>
    <col min="8199" max="8199" width="5.85546875" customWidth="1"/>
    <col min="8200" max="8200" width="5.7109375" customWidth="1"/>
    <col min="8201" max="8201" width="0.140625" customWidth="1"/>
    <col min="8450" max="8450" width="3.85546875" customWidth="1"/>
    <col min="8451" max="8451" width="19.7109375" customWidth="1"/>
    <col min="8452" max="8452" width="17.28515625" customWidth="1"/>
    <col min="8453" max="8453" width="26.28515625" customWidth="1"/>
    <col min="8454" max="8454" width="22.140625" customWidth="1"/>
    <col min="8455" max="8455" width="5.85546875" customWidth="1"/>
    <col min="8456" max="8456" width="5.7109375" customWidth="1"/>
    <col min="8457" max="8457" width="0.140625" customWidth="1"/>
    <col min="8706" max="8706" width="3.85546875" customWidth="1"/>
    <col min="8707" max="8707" width="19.7109375" customWidth="1"/>
    <col min="8708" max="8708" width="17.28515625" customWidth="1"/>
    <col min="8709" max="8709" width="26.28515625" customWidth="1"/>
    <col min="8710" max="8710" width="22.140625" customWidth="1"/>
    <col min="8711" max="8711" width="5.85546875" customWidth="1"/>
    <col min="8712" max="8712" width="5.7109375" customWidth="1"/>
    <col min="8713" max="8713" width="0.140625" customWidth="1"/>
    <col min="8962" max="8962" width="3.85546875" customWidth="1"/>
    <col min="8963" max="8963" width="19.7109375" customWidth="1"/>
    <col min="8964" max="8964" width="17.28515625" customWidth="1"/>
    <col min="8965" max="8965" width="26.28515625" customWidth="1"/>
    <col min="8966" max="8966" width="22.140625" customWidth="1"/>
    <col min="8967" max="8967" width="5.85546875" customWidth="1"/>
    <col min="8968" max="8968" width="5.7109375" customWidth="1"/>
    <col min="8969" max="8969" width="0.140625" customWidth="1"/>
    <col min="9218" max="9218" width="3.85546875" customWidth="1"/>
    <col min="9219" max="9219" width="19.7109375" customWidth="1"/>
    <col min="9220" max="9220" width="17.28515625" customWidth="1"/>
    <col min="9221" max="9221" width="26.28515625" customWidth="1"/>
    <col min="9222" max="9222" width="22.140625" customWidth="1"/>
    <col min="9223" max="9223" width="5.85546875" customWidth="1"/>
    <col min="9224" max="9224" width="5.7109375" customWidth="1"/>
    <col min="9225" max="9225" width="0.140625" customWidth="1"/>
    <col min="9474" max="9474" width="3.85546875" customWidth="1"/>
    <col min="9475" max="9475" width="19.7109375" customWidth="1"/>
    <col min="9476" max="9476" width="17.28515625" customWidth="1"/>
    <col min="9477" max="9477" width="26.28515625" customWidth="1"/>
    <col min="9478" max="9478" width="22.140625" customWidth="1"/>
    <col min="9479" max="9479" width="5.85546875" customWidth="1"/>
    <col min="9480" max="9480" width="5.7109375" customWidth="1"/>
    <col min="9481" max="9481" width="0.140625" customWidth="1"/>
    <col min="9730" max="9730" width="3.85546875" customWidth="1"/>
    <col min="9731" max="9731" width="19.7109375" customWidth="1"/>
    <col min="9732" max="9732" width="17.28515625" customWidth="1"/>
    <col min="9733" max="9733" width="26.28515625" customWidth="1"/>
    <col min="9734" max="9734" width="22.140625" customWidth="1"/>
    <col min="9735" max="9735" width="5.85546875" customWidth="1"/>
    <col min="9736" max="9736" width="5.7109375" customWidth="1"/>
    <col min="9737" max="9737" width="0.140625" customWidth="1"/>
    <col min="9986" max="9986" width="3.85546875" customWidth="1"/>
    <col min="9987" max="9987" width="19.7109375" customWidth="1"/>
    <col min="9988" max="9988" width="17.28515625" customWidth="1"/>
    <col min="9989" max="9989" width="26.28515625" customWidth="1"/>
    <col min="9990" max="9990" width="22.140625" customWidth="1"/>
    <col min="9991" max="9991" width="5.85546875" customWidth="1"/>
    <col min="9992" max="9992" width="5.7109375" customWidth="1"/>
    <col min="9993" max="9993" width="0.140625" customWidth="1"/>
    <col min="10242" max="10242" width="3.85546875" customWidth="1"/>
    <col min="10243" max="10243" width="19.7109375" customWidth="1"/>
    <col min="10244" max="10244" width="17.28515625" customWidth="1"/>
    <col min="10245" max="10245" width="26.28515625" customWidth="1"/>
    <col min="10246" max="10246" width="22.140625" customWidth="1"/>
    <col min="10247" max="10247" width="5.85546875" customWidth="1"/>
    <col min="10248" max="10248" width="5.7109375" customWidth="1"/>
    <col min="10249" max="10249" width="0.140625" customWidth="1"/>
    <col min="10498" max="10498" width="3.85546875" customWidth="1"/>
    <col min="10499" max="10499" width="19.7109375" customWidth="1"/>
    <col min="10500" max="10500" width="17.28515625" customWidth="1"/>
    <col min="10501" max="10501" width="26.28515625" customWidth="1"/>
    <col min="10502" max="10502" width="22.140625" customWidth="1"/>
    <col min="10503" max="10503" width="5.85546875" customWidth="1"/>
    <col min="10504" max="10504" width="5.7109375" customWidth="1"/>
    <col min="10505" max="10505" width="0.140625" customWidth="1"/>
    <col min="10754" max="10754" width="3.85546875" customWidth="1"/>
    <col min="10755" max="10755" width="19.7109375" customWidth="1"/>
    <col min="10756" max="10756" width="17.28515625" customWidth="1"/>
    <col min="10757" max="10757" width="26.28515625" customWidth="1"/>
    <col min="10758" max="10758" width="22.140625" customWidth="1"/>
    <col min="10759" max="10759" width="5.85546875" customWidth="1"/>
    <col min="10760" max="10760" width="5.7109375" customWidth="1"/>
    <col min="10761" max="10761" width="0.140625" customWidth="1"/>
    <col min="11010" max="11010" width="3.85546875" customWidth="1"/>
    <col min="11011" max="11011" width="19.7109375" customWidth="1"/>
    <col min="11012" max="11012" width="17.28515625" customWidth="1"/>
    <col min="11013" max="11013" width="26.28515625" customWidth="1"/>
    <col min="11014" max="11014" width="22.140625" customWidth="1"/>
    <col min="11015" max="11015" width="5.85546875" customWidth="1"/>
    <col min="11016" max="11016" width="5.7109375" customWidth="1"/>
    <col min="11017" max="11017" width="0.140625" customWidth="1"/>
    <col min="11266" max="11266" width="3.85546875" customWidth="1"/>
    <col min="11267" max="11267" width="19.7109375" customWidth="1"/>
    <col min="11268" max="11268" width="17.28515625" customWidth="1"/>
    <col min="11269" max="11269" width="26.28515625" customWidth="1"/>
    <col min="11270" max="11270" width="22.140625" customWidth="1"/>
    <col min="11271" max="11271" width="5.85546875" customWidth="1"/>
    <col min="11272" max="11272" width="5.7109375" customWidth="1"/>
    <col min="11273" max="11273" width="0.140625" customWidth="1"/>
    <col min="11522" max="11522" width="3.85546875" customWidth="1"/>
    <col min="11523" max="11523" width="19.7109375" customWidth="1"/>
    <col min="11524" max="11524" width="17.28515625" customWidth="1"/>
    <col min="11525" max="11525" width="26.28515625" customWidth="1"/>
    <col min="11526" max="11526" width="22.140625" customWidth="1"/>
    <col min="11527" max="11527" width="5.85546875" customWidth="1"/>
    <col min="11528" max="11528" width="5.7109375" customWidth="1"/>
    <col min="11529" max="11529" width="0.140625" customWidth="1"/>
    <col min="11778" max="11778" width="3.85546875" customWidth="1"/>
    <col min="11779" max="11779" width="19.7109375" customWidth="1"/>
    <col min="11780" max="11780" width="17.28515625" customWidth="1"/>
    <col min="11781" max="11781" width="26.28515625" customWidth="1"/>
    <col min="11782" max="11782" width="22.140625" customWidth="1"/>
    <col min="11783" max="11783" width="5.85546875" customWidth="1"/>
    <col min="11784" max="11784" width="5.7109375" customWidth="1"/>
    <col min="11785" max="11785" width="0.140625" customWidth="1"/>
    <col min="12034" max="12034" width="3.85546875" customWidth="1"/>
    <col min="12035" max="12035" width="19.7109375" customWidth="1"/>
    <col min="12036" max="12036" width="17.28515625" customWidth="1"/>
    <col min="12037" max="12037" width="26.28515625" customWidth="1"/>
    <col min="12038" max="12038" width="22.140625" customWidth="1"/>
    <col min="12039" max="12039" width="5.85546875" customWidth="1"/>
    <col min="12040" max="12040" width="5.7109375" customWidth="1"/>
    <col min="12041" max="12041" width="0.140625" customWidth="1"/>
    <col min="12290" max="12290" width="3.85546875" customWidth="1"/>
    <col min="12291" max="12291" width="19.7109375" customWidth="1"/>
    <col min="12292" max="12292" width="17.28515625" customWidth="1"/>
    <col min="12293" max="12293" width="26.28515625" customWidth="1"/>
    <col min="12294" max="12294" width="22.140625" customWidth="1"/>
    <col min="12295" max="12295" width="5.85546875" customWidth="1"/>
    <col min="12296" max="12296" width="5.7109375" customWidth="1"/>
    <col min="12297" max="12297" width="0.140625" customWidth="1"/>
    <col min="12546" max="12546" width="3.85546875" customWidth="1"/>
    <col min="12547" max="12547" width="19.7109375" customWidth="1"/>
    <col min="12548" max="12548" width="17.28515625" customWidth="1"/>
    <col min="12549" max="12549" width="26.28515625" customWidth="1"/>
    <col min="12550" max="12550" width="22.140625" customWidth="1"/>
    <col min="12551" max="12551" width="5.85546875" customWidth="1"/>
    <col min="12552" max="12552" width="5.7109375" customWidth="1"/>
    <col min="12553" max="12553" width="0.140625" customWidth="1"/>
    <col min="12802" max="12802" width="3.85546875" customWidth="1"/>
    <col min="12803" max="12803" width="19.7109375" customWidth="1"/>
    <col min="12804" max="12804" width="17.28515625" customWidth="1"/>
    <col min="12805" max="12805" width="26.28515625" customWidth="1"/>
    <col min="12806" max="12806" width="22.140625" customWidth="1"/>
    <col min="12807" max="12807" width="5.85546875" customWidth="1"/>
    <col min="12808" max="12808" width="5.7109375" customWidth="1"/>
    <col min="12809" max="12809" width="0.140625" customWidth="1"/>
    <col min="13058" max="13058" width="3.85546875" customWidth="1"/>
    <col min="13059" max="13059" width="19.7109375" customWidth="1"/>
    <col min="13060" max="13060" width="17.28515625" customWidth="1"/>
    <col min="13061" max="13061" width="26.28515625" customWidth="1"/>
    <col min="13062" max="13062" width="22.140625" customWidth="1"/>
    <col min="13063" max="13063" width="5.85546875" customWidth="1"/>
    <col min="13064" max="13064" width="5.7109375" customWidth="1"/>
    <col min="13065" max="13065" width="0.140625" customWidth="1"/>
    <col min="13314" max="13314" width="3.85546875" customWidth="1"/>
    <col min="13315" max="13315" width="19.7109375" customWidth="1"/>
    <col min="13316" max="13316" width="17.28515625" customWidth="1"/>
    <col min="13317" max="13317" width="26.28515625" customWidth="1"/>
    <col min="13318" max="13318" width="22.140625" customWidth="1"/>
    <col min="13319" max="13319" width="5.85546875" customWidth="1"/>
    <col min="13320" max="13320" width="5.7109375" customWidth="1"/>
    <col min="13321" max="13321" width="0.140625" customWidth="1"/>
    <col min="13570" max="13570" width="3.85546875" customWidth="1"/>
    <col min="13571" max="13571" width="19.7109375" customWidth="1"/>
    <col min="13572" max="13572" width="17.28515625" customWidth="1"/>
    <col min="13573" max="13573" width="26.28515625" customWidth="1"/>
    <col min="13574" max="13574" width="22.140625" customWidth="1"/>
    <col min="13575" max="13575" width="5.85546875" customWidth="1"/>
    <col min="13576" max="13576" width="5.7109375" customWidth="1"/>
    <col min="13577" max="13577" width="0.140625" customWidth="1"/>
    <col min="13826" max="13826" width="3.85546875" customWidth="1"/>
    <col min="13827" max="13827" width="19.7109375" customWidth="1"/>
    <col min="13828" max="13828" width="17.28515625" customWidth="1"/>
    <col min="13829" max="13829" width="26.28515625" customWidth="1"/>
    <col min="13830" max="13830" width="22.140625" customWidth="1"/>
    <col min="13831" max="13831" width="5.85546875" customWidth="1"/>
    <col min="13832" max="13832" width="5.7109375" customWidth="1"/>
    <col min="13833" max="13833" width="0.140625" customWidth="1"/>
    <col min="14082" max="14082" width="3.85546875" customWidth="1"/>
    <col min="14083" max="14083" width="19.7109375" customWidth="1"/>
    <col min="14084" max="14084" width="17.28515625" customWidth="1"/>
    <col min="14085" max="14085" width="26.28515625" customWidth="1"/>
    <col min="14086" max="14086" width="22.140625" customWidth="1"/>
    <col min="14087" max="14087" width="5.85546875" customWidth="1"/>
    <col min="14088" max="14088" width="5.7109375" customWidth="1"/>
    <col min="14089" max="14089" width="0.140625" customWidth="1"/>
    <col min="14338" max="14338" width="3.85546875" customWidth="1"/>
    <col min="14339" max="14339" width="19.7109375" customWidth="1"/>
    <col min="14340" max="14340" width="17.28515625" customWidth="1"/>
    <col min="14341" max="14341" width="26.28515625" customWidth="1"/>
    <col min="14342" max="14342" width="22.140625" customWidth="1"/>
    <col min="14343" max="14343" width="5.85546875" customWidth="1"/>
    <col min="14344" max="14344" width="5.7109375" customWidth="1"/>
    <col min="14345" max="14345" width="0.140625" customWidth="1"/>
    <col min="14594" max="14594" width="3.85546875" customWidth="1"/>
    <col min="14595" max="14595" width="19.7109375" customWidth="1"/>
    <col min="14596" max="14596" width="17.28515625" customWidth="1"/>
    <col min="14597" max="14597" width="26.28515625" customWidth="1"/>
    <col min="14598" max="14598" width="22.140625" customWidth="1"/>
    <col min="14599" max="14599" width="5.85546875" customWidth="1"/>
    <col min="14600" max="14600" width="5.7109375" customWidth="1"/>
    <col min="14601" max="14601" width="0.140625" customWidth="1"/>
    <col min="14850" max="14850" width="3.85546875" customWidth="1"/>
    <col min="14851" max="14851" width="19.7109375" customWidth="1"/>
    <col min="14852" max="14852" width="17.28515625" customWidth="1"/>
    <col min="14853" max="14853" width="26.28515625" customWidth="1"/>
    <col min="14854" max="14854" width="22.140625" customWidth="1"/>
    <col min="14855" max="14855" width="5.85546875" customWidth="1"/>
    <col min="14856" max="14856" width="5.7109375" customWidth="1"/>
    <col min="14857" max="14857" width="0.140625" customWidth="1"/>
    <col min="15106" max="15106" width="3.85546875" customWidth="1"/>
    <col min="15107" max="15107" width="19.7109375" customWidth="1"/>
    <col min="15108" max="15108" width="17.28515625" customWidth="1"/>
    <col min="15109" max="15109" width="26.28515625" customWidth="1"/>
    <col min="15110" max="15110" width="22.140625" customWidth="1"/>
    <col min="15111" max="15111" width="5.85546875" customWidth="1"/>
    <col min="15112" max="15112" width="5.7109375" customWidth="1"/>
    <col min="15113" max="15113" width="0.140625" customWidth="1"/>
    <col min="15362" max="15362" width="3.85546875" customWidth="1"/>
    <col min="15363" max="15363" width="19.7109375" customWidth="1"/>
    <col min="15364" max="15364" width="17.28515625" customWidth="1"/>
    <col min="15365" max="15365" width="26.28515625" customWidth="1"/>
    <col min="15366" max="15366" width="22.140625" customWidth="1"/>
    <col min="15367" max="15367" width="5.85546875" customWidth="1"/>
    <col min="15368" max="15368" width="5.7109375" customWidth="1"/>
    <col min="15369" max="15369" width="0.140625" customWidth="1"/>
    <col min="15618" max="15618" width="3.85546875" customWidth="1"/>
    <col min="15619" max="15619" width="19.7109375" customWidth="1"/>
    <col min="15620" max="15620" width="17.28515625" customWidth="1"/>
    <col min="15621" max="15621" width="26.28515625" customWidth="1"/>
    <col min="15622" max="15622" width="22.140625" customWidth="1"/>
    <col min="15623" max="15623" width="5.85546875" customWidth="1"/>
    <col min="15624" max="15624" width="5.7109375" customWidth="1"/>
    <col min="15625" max="15625" width="0.140625" customWidth="1"/>
    <col min="15874" max="15874" width="3.85546875" customWidth="1"/>
    <col min="15875" max="15875" width="19.7109375" customWidth="1"/>
    <col min="15876" max="15876" width="17.28515625" customWidth="1"/>
    <col min="15877" max="15877" width="26.28515625" customWidth="1"/>
    <col min="15878" max="15878" width="22.140625" customWidth="1"/>
    <col min="15879" max="15879" width="5.85546875" customWidth="1"/>
    <col min="15880" max="15880" width="5.7109375" customWidth="1"/>
    <col min="15881" max="15881" width="0.140625" customWidth="1"/>
    <col min="16130" max="16130" width="3.85546875" customWidth="1"/>
    <col min="16131" max="16131" width="19.7109375" customWidth="1"/>
    <col min="16132" max="16132" width="17.28515625" customWidth="1"/>
    <col min="16133" max="16133" width="26.28515625" customWidth="1"/>
    <col min="16134" max="16134" width="22.140625" customWidth="1"/>
    <col min="16135" max="16135" width="5.85546875" customWidth="1"/>
    <col min="16136" max="16136" width="5.7109375" customWidth="1"/>
    <col min="16137" max="16137" width="0.140625" customWidth="1"/>
  </cols>
  <sheetData>
    <row r="1" spans="1:13" ht="14.45" x14ac:dyDescent="0.3">
      <c r="A1" s="9"/>
      <c r="D1" s="10"/>
      <c r="E1" s="26"/>
      <c r="F1" s="26"/>
      <c r="G1" s="26"/>
      <c r="H1" s="77"/>
      <c r="I1" s="115"/>
      <c r="J1" s="81"/>
      <c r="K1" s="86"/>
      <c r="L1" s="81"/>
      <c r="M1" s="27"/>
    </row>
    <row r="2" spans="1:13" ht="14.45" x14ac:dyDescent="0.3">
      <c r="A2" s="9"/>
      <c r="B2" s="11" t="s">
        <v>225</v>
      </c>
      <c r="C2" s="11" t="s">
        <v>226</v>
      </c>
      <c r="D2" s="10"/>
      <c r="E2" s="26"/>
      <c r="F2" s="26"/>
      <c r="G2" s="26"/>
      <c r="H2" s="77"/>
      <c r="I2" s="115"/>
      <c r="J2" s="81"/>
      <c r="K2" s="86"/>
      <c r="L2" s="81"/>
      <c r="M2" s="27"/>
    </row>
    <row r="3" spans="1:13" ht="14.45" x14ac:dyDescent="0.3">
      <c r="A3" s="12" t="s">
        <v>1</v>
      </c>
      <c r="B3" s="11" t="s">
        <v>4</v>
      </c>
      <c r="C3" s="11" t="s">
        <v>5</v>
      </c>
      <c r="D3" s="11" t="s">
        <v>2</v>
      </c>
      <c r="E3" s="13" t="s">
        <v>117</v>
      </c>
      <c r="F3" s="13" t="s">
        <v>6</v>
      </c>
      <c r="G3" s="13" t="s">
        <v>7</v>
      </c>
      <c r="H3" s="78" t="s">
        <v>113</v>
      </c>
      <c r="I3" s="116" t="s">
        <v>229</v>
      </c>
      <c r="J3" s="82" t="s">
        <v>114</v>
      </c>
      <c r="K3" s="87" t="s">
        <v>114</v>
      </c>
      <c r="L3" s="82" t="s">
        <v>116</v>
      </c>
      <c r="M3" s="28" t="s">
        <v>116</v>
      </c>
    </row>
    <row r="4" spans="1:13" s="44" customFormat="1" ht="14.45" x14ac:dyDescent="0.3">
      <c r="A4" s="12"/>
      <c r="B4" s="11"/>
      <c r="C4" s="11"/>
      <c r="D4" s="11"/>
      <c r="E4" s="13"/>
      <c r="F4" s="13"/>
      <c r="G4" s="13"/>
      <c r="H4" s="78" t="s">
        <v>112</v>
      </c>
      <c r="I4" s="116" t="s">
        <v>230</v>
      </c>
      <c r="J4" s="82" t="s">
        <v>115</v>
      </c>
      <c r="K4" s="87" t="s">
        <v>223</v>
      </c>
      <c r="L4" s="82" t="s">
        <v>115</v>
      </c>
      <c r="M4" s="28" t="s">
        <v>115</v>
      </c>
    </row>
    <row r="5" spans="1:13" s="36" customFormat="1" ht="14.45" x14ac:dyDescent="0.3">
      <c r="A5" s="12"/>
      <c r="B5" s="11"/>
      <c r="C5" s="11"/>
      <c r="D5" s="11"/>
      <c r="E5" s="13"/>
      <c r="F5" s="13"/>
      <c r="G5" s="13"/>
      <c r="H5" s="78"/>
      <c r="I5" s="116"/>
      <c r="J5" s="82" t="s">
        <v>222</v>
      </c>
      <c r="K5" s="87" t="s">
        <v>224</v>
      </c>
      <c r="L5" s="82" t="s">
        <v>222</v>
      </c>
      <c r="M5" s="28" t="s">
        <v>224</v>
      </c>
    </row>
    <row r="6" spans="1:13" s="36" customFormat="1" ht="14.45" x14ac:dyDescent="0.3">
      <c r="A6" s="46">
        <v>188</v>
      </c>
      <c r="B6" s="24" t="s">
        <v>66</v>
      </c>
      <c r="C6" s="24" t="s">
        <v>67</v>
      </c>
      <c r="D6" s="24" t="s">
        <v>65</v>
      </c>
      <c r="E6" s="25" t="s">
        <v>118</v>
      </c>
      <c r="F6" s="119">
        <v>33.9</v>
      </c>
      <c r="G6" s="112">
        <v>4</v>
      </c>
      <c r="H6" s="120">
        <f>SUM(F6:G6)</f>
        <v>37.9</v>
      </c>
      <c r="I6" s="121">
        <f>SUM(H6)</f>
        <v>37.9</v>
      </c>
      <c r="J6" s="82"/>
      <c r="K6" s="87"/>
      <c r="L6" s="82"/>
      <c r="M6" s="28"/>
    </row>
    <row r="7" spans="1:13" s="36" customFormat="1" ht="14.45" x14ac:dyDescent="0.3">
      <c r="A7" s="46">
        <v>80</v>
      </c>
      <c r="B7" s="24" t="s">
        <v>166</v>
      </c>
      <c r="C7" s="24" t="s">
        <v>167</v>
      </c>
      <c r="D7" s="24" t="s">
        <v>10</v>
      </c>
      <c r="E7" s="25" t="s">
        <v>56</v>
      </c>
      <c r="F7" s="112">
        <v>30.5</v>
      </c>
      <c r="G7" s="112">
        <v>8</v>
      </c>
      <c r="H7" s="120">
        <f t="shared" ref="H7:H26" si="0">SUM(F7:G7)</f>
        <v>38.5</v>
      </c>
      <c r="I7" s="121">
        <f t="shared" ref="I7:I26" si="1">SUM(H7)</f>
        <v>38.5</v>
      </c>
      <c r="J7" s="144" t="s">
        <v>246</v>
      </c>
      <c r="K7" s="87"/>
      <c r="L7" s="150" t="s">
        <v>250</v>
      </c>
      <c r="M7" s="155"/>
    </row>
    <row r="8" spans="1:13" s="36" customFormat="1" ht="14.45" x14ac:dyDescent="0.3">
      <c r="A8" s="21">
        <v>94</v>
      </c>
      <c r="B8" s="40" t="s">
        <v>143</v>
      </c>
      <c r="C8" s="40" t="s">
        <v>168</v>
      </c>
      <c r="D8" s="40" t="s">
        <v>110</v>
      </c>
      <c r="E8" s="67" t="s">
        <v>56</v>
      </c>
      <c r="F8" s="112">
        <v>29.5</v>
      </c>
      <c r="G8" s="112">
        <v>4</v>
      </c>
      <c r="H8" s="120">
        <f t="shared" si="0"/>
        <v>33.5</v>
      </c>
      <c r="I8" s="121">
        <f t="shared" si="1"/>
        <v>33.5</v>
      </c>
      <c r="J8" s="144" t="s">
        <v>233</v>
      </c>
      <c r="K8" s="86"/>
      <c r="L8" s="150" t="s">
        <v>245</v>
      </c>
      <c r="M8" s="155"/>
    </row>
    <row r="9" spans="1:13" s="36" customFormat="1" ht="14.45" x14ac:dyDescent="0.3">
      <c r="A9" s="21">
        <v>164</v>
      </c>
      <c r="B9" s="40" t="s">
        <v>145</v>
      </c>
      <c r="C9" s="40" t="s">
        <v>169</v>
      </c>
      <c r="D9" s="40" t="s">
        <v>55</v>
      </c>
      <c r="E9" s="29" t="s">
        <v>56</v>
      </c>
      <c r="F9" s="112">
        <v>28.2</v>
      </c>
      <c r="G9" s="112">
        <v>0</v>
      </c>
      <c r="H9" s="120">
        <f t="shared" si="0"/>
        <v>28.2</v>
      </c>
      <c r="I9" s="121">
        <f t="shared" si="1"/>
        <v>28.2</v>
      </c>
      <c r="J9" s="144" t="s">
        <v>238</v>
      </c>
      <c r="K9" s="86"/>
      <c r="L9" s="150" t="s">
        <v>234</v>
      </c>
      <c r="M9" s="155"/>
    </row>
    <row r="10" spans="1:13" ht="14.45" x14ac:dyDescent="0.3">
      <c r="A10" s="46">
        <v>82</v>
      </c>
      <c r="B10" s="24" t="s">
        <v>170</v>
      </c>
      <c r="C10" s="24" t="s">
        <v>171</v>
      </c>
      <c r="D10" s="24" t="s">
        <v>10</v>
      </c>
      <c r="E10" s="25" t="s">
        <v>58</v>
      </c>
      <c r="F10" s="113">
        <v>32.6</v>
      </c>
      <c r="G10" s="112">
        <v>0</v>
      </c>
      <c r="H10" s="120">
        <f t="shared" si="0"/>
        <v>32.6</v>
      </c>
      <c r="I10" s="121">
        <f>SUM(H10-5.5)</f>
        <v>27.1</v>
      </c>
      <c r="J10" s="144"/>
      <c r="K10" s="151" t="s">
        <v>232</v>
      </c>
      <c r="L10" s="144"/>
      <c r="M10" s="146" t="s">
        <v>231</v>
      </c>
    </row>
    <row r="11" spans="1:13" ht="14.45" x14ac:dyDescent="0.3">
      <c r="A11" s="46">
        <v>64</v>
      </c>
      <c r="B11" s="24" t="s">
        <v>172</v>
      </c>
      <c r="C11" s="24" t="s">
        <v>173</v>
      </c>
      <c r="D11" s="24" t="s">
        <v>70</v>
      </c>
      <c r="E11" s="25" t="s">
        <v>56</v>
      </c>
      <c r="F11" s="112">
        <v>33.4</v>
      </c>
      <c r="G11" s="112">
        <v>0</v>
      </c>
      <c r="H11" s="120">
        <f t="shared" si="0"/>
        <v>33.4</v>
      </c>
      <c r="I11" s="121">
        <f t="shared" si="1"/>
        <v>33.4</v>
      </c>
      <c r="J11" s="144" t="s">
        <v>241</v>
      </c>
      <c r="K11" s="156"/>
      <c r="L11" s="144" t="s">
        <v>246</v>
      </c>
      <c r="M11" s="146"/>
    </row>
    <row r="12" spans="1:13" ht="14.45" x14ac:dyDescent="0.3">
      <c r="A12" s="21">
        <v>181</v>
      </c>
      <c r="B12" s="40" t="s">
        <v>174</v>
      </c>
      <c r="C12" s="40" t="s">
        <v>175</v>
      </c>
      <c r="D12" s="40" t="s">
        <v>16</v>
      </c>
      <c r="E12" s="67" t="s">
        <v>56</v>
      </c>
      <c r="F12" s="112">
        <v>37.4</v>
      </c>
      <c r="G12" s="112">
        <v>0</v>
      </c>
      <c r="H12" s="120">
        <f t="shared" si="0"/>
        <v>37.4</v>
      </c>
      <c r="I12" s="121">
        <f t="shared" si="1"/>
        <v>37.4</v>
      </c>
      <c r="J12" s="144" t="s">
        <v>235</v>
      </c>
      <c r="K12" s="151"/>
      <c r="L12" s="144" t="s">
        <v>252</v>
      </c>
      <c r="M12" s="146"/>
    </row>
    <row r="13" spans="1:13" ht="14.45" x14ac:dyDescent="0.3">
      <c r="A13" s="21">
        <v>98</v>
      </c>
      <c r="B13" s="40" t="s">
        <v>176</v>
      </c>
      <c r="C13" s="40" t="s">
        <v>177</v>
      </c>
      <c r="D13" s="40" t="s">
        <v>111</v>
      </c>
      <c r="E13" s="67" t="s">
        <v>56</v>
      </c>
      <c r="F13" s="112">
        <v>23.9</v>
      </c>
      <c r="G13" s="112">
        <v>0</v>
      </c>
      <c r="H13" s="120">
        <f t="shared" si="0"/>
        <v>23.9</v>
      </c>
      <c r="I13" s="121">
        <f t="shared" si="1"/>
        <v>23.9</v>
      </c>
      <c r="J13" s="144" t="s">
        <v>232</v>
      </c>
      <c r="K13" s="151"/>
      <c r="L13" s="144" t="s">
        <v>232</v>
      </c>
      <c r="M13" s="146"/>
    </row>
    <row r="14" spans="1:13" ht="14.45" x14ac:dyDescent="0.3">
      <c r="A14" s="21">
        <v>192</v>
      </c>
      <c r="B14" s="40" t="s">
        <v>178</v>
      </c>
      <c r="C14" s="40" t="s">
        <v>179</v>
      </c>
      <c r="D14" s="40" t="s">
        <v>28</v>
      </c>
      <c r="E14" s="67" t="s">
        <v>56</v>
      </c>
      <c r="F14" s="112">
        <v>37.6</v>
      </c>
      <c r="G14" s="112">
        <v>0</v>
      </c>
      <c r="H14" s="120">
        <f t="shared" si="0"/>
        <v>37.6</v>
      </c>
      <c r="I14" s="121">
        <f t="shared" si="1"/>
        <v>37.6</v>
      </c>
      <c r="J14" s="144" t="s">
        <v>242</v>
      </c>
      <c r="K14" s="151"/>
      <c r="L14" s="144" t="s">
        <v>249</v>
      </c>
      <c r="M14" s="146"/>
    </row>
    <row r="15" spans="1:13" ht="14.45" x14ac:dyDescent="0.3">
      <c r="A15" s="21">
        <v>196</v>
      </c>
      <c r="B15" s="17" t="s">
        <v>180</v>
      </c>
      <c r="C15" s="17" t="s">
        <v>181</v>
      </c>
      <c r="D15" s="17" t="s">
        <v>28</v>
      </c>
      <c r="E15" s="32" t="s">
        <v>59</v>
      </c>
      <c r="F15" s="112">
        <v>30.3</v>
      </c>
      <c r="G15" s="112">
        <v>0</v>
      </c>
      <c r="H15" s="120">
        <f t="shared" si="0"/>
        <v>30.3</v>
      </c>
      <c r="I15" s="121">
        <f t="shared" si="1"/>
        <v>30.3</v>
      </c>
      <c r="J15" s="144" t="s">
        <v>234</v>
      </c>
      <c r="K15" s="151"/>
      <c r="L15" s="144"/>
      <c r="M15" s="146"/>
    </row>
    <row r="16" spans="1:13" ht="14.45" x14ac:dyDescent="0.3">
      <c r="A16" s="21">
        <v>198</v>
      </c>
      <c r="B16" s="40" t="s">
        <v>182</v>
      </c>
      <c r="C16" s="40" t="s">
        <v>183</v>
      </c>
      <c r="D16" s="40" t="s">
        <v>28</v>
      </c>
      <c r="E16" s="26" t="s">
        <v>118</v>
      </c>
      <c r="F16" s="112">
        <v>33.9</v>
      </c>
      <c r="G16" s="112">
        <v>0</v>
      </c>
      <c r="H16" s="120">
        <f t="shared" si="0"/>
        <v>33.9</v>
      </c>
      <c r="I16" s="121">
        <f t="shared" si="1"/>
        <v>33.9</v>
      </c>
      <c r="J16" s="144"/>
      <c r="K16" s="151"/>
      <c r="L16" s="144"/>
      <c r="M16" s="146"/>
    </row>
    <row r="17" spans="1:13" ht="14.45" x14ac:dyDescent="0.3">
      <c r="A17" s="21">
        <v>200</v>
      </c>
      <c r="B17" s="40" t="s">
        <v>184</v>
      </c>
      <c r="C17" s="40" t="s">
        <v>185</v>
      </c>
      <c r="D17" s="40" t="s">
        <v>28</v>
      </c>
      <c r="E17" s="26" t="s">
        <v>118</v>
      </c>
      <c r="F17" s="112">
        <v>27.4</v>
      </c>
      <c r="G17" s="112">
        <v>0</v>
      </c>
      <c r="H17" s="120">
        <f t="shared" si="0"/>
        <v>27.4</v>
      </c>
      <c r="I17" s="121">
        <f t="shared" si="1"/>
        <v>27.4</v>
      </c>
      <c r="J17" s="144" t="s">
        <v>236</v>
      </c>
      <c r="K17" s="151"/>
      <c r="L17" s="144"/>
      <c r="M17" s="146"/>
    </row>
    <row r="18" spans="1:13" ht="14.45" x14ac:dyDescent="0.3">
      <c r="A18" s="21">
        <v>168</v>
      </c>
      <c r="B18" s="40" t="s">
        <v>188</v>
      </c>
      <c r="C18" s="40" t="s">
        <v>189</v>
      </c>
      <c r="D18" s="40" t="s">
        <v>105</v>
      </c>
      <c r="E18" s="29" t="s">
        <v>56</v>
      </c>
      <c r="F18" s="112">
        <v>41.6</v>
      </c>
      <c r="G18" s="112">
        <v>16</v>
      </c>
      <c r="H18" s="120">
        <f t="shared" si="0"/>
        <v>57.6</v>
      </c>
      <c r="I18" s="121">
        <f t="shared" si="1"/>
        <v>57.6</v>
      </c>
      <c r="J18" s="144" t="s">
        <v>254</v>
      </c>
      <c r="K18" s="151"/>
      <c r="L18" s="144" t="s">
        <v>253</v>
      </c>
      <c r="M18" s="146"/>
    </row>
    <row r="19" spans="1:13" ht="14.45" x14ac:dyDescent="0.3">
      <c r="A19" s="21">
        <v>172</v>
      </c>
      <c r="B19" s="40" t="s">
        <v>190</v>
      </c>
      <c r="C19" s="40" t="s">
        <v>191</v>
      </c>
      <c r="D19" s="40" t="s">
        <v>106</v>
      </c>
      <c r="E19" s="29" t="s">
        <v>56</v>
      </c>
      <c r="F19" s="112">
        <v>42.1</v>
      </c>
      <c r="G19" s="112">
        <v>4</v>
      </c>
      <c r="H19" s="120">
        <f t="shared" si="0"/>
        <v>46.1</v>
      </c>
      <c r="I19" s="121">
        <f t="shared" si="1"/>
        <v>46.1</v>
      </c>
      <c r="J19" s="144" t="s">
        <v>245</v>
      </c>
      <c r="K19" s="151"/>
      <c r="L19" s="144" t="s">
        <v>251</v>
      </c>
      <c r="M19" s="146"/>
    </row>
    <row r="20" spans="1:13" ht="14.45" x14ac:dyDescent="0.3">
      <c r="A20" s="21">
        <v>176</v>
      </c>
      <c r="B20" s="40" t="s">
        <v>192</v>
      </c>
      <c r="C20" s="40" t="s">
        <v>193</v>
      </c>
      <c r="D20" s="40" t="s">
        <v>8</v>
      </c>
      <c r="E20" s="29" t="s">
        <v>120</v>
      </c>
      <c r="F20" s="112">
        <v>40.5</v>
      </c>
      <c r="G20" s="112">
        <v>12</v>
      </c>
      <c r="H20" s="120">
        <f t="shared" si="0"/>
        <v>52.5</v>
      </c>
      <c r="I20" s="121">
        <f>SUM(H20-5.5)</f>
        <v>47</v>
      </c>
      <c r="J20" s="144"/>
      <c r="K20" s="151" t="s">
        <v>231</v>
      </c>
      <c r="L20" s="144"/>
      <c r="M20" s="146" t="s">
        <v>236</v>
      </c>
    </row>
    <row r="21" spans="1:13" ht="14.45" x14ac:dyDescent="0.3">
      <c r="A21" s="21">
        <v>68</v>
      </c>
      <c r="B21" s="40" t="s">
        <v>194</v>
      </c>
      <c r="C21" s="40" t="s">
        <v>195</v>
      </c>
      <c r="D21" s="40" t="s">
        <v>107</v>
      </c>
      <c r="E21" s="29" t="s">
        <v>56</v>
      </c>
      <c r="F21" s="112">
        <v>36.299999999999997</v>
      </c>
      <c r="G21" s="112">
        <v>0</v>
      </c>
      <c r="H21" s="120">
        <f t="shared" si="0"/>
        <v>36.299999999999997</v>
      </c>
      <c r="I21" s="121">
        <f t="shared" si="1"/>
        <v>36.299999999999997</v>
      </c>
      <c r="J21" s="144" t="s">
        <v>237</v>
      </c>
      <c r="K21" s="151"/>
      <c r="L21" s="144" t="s">
        <v>254</v>
      </c>
      <c r="M21" s="146"/>
    </row>
    <row r="22" spans="1:13" ht="14.45" x14ac:dyDescent="0.3">
      <c r="A22" s="21">
        <v>72</v>
      </c>
      <c r="B22" s="40" t="s">
        <v>196</v>
      </c>
      <c r="C22" s="40" t="s">
        <v>197</v>
      </c>
      <c r="D22" s="40" t="s">
        <v>108</v>
      </c>
      <c r="E22" s="29" t="s">
        <v>56</v>
      </c>
      <c r="F22" s="112">
        <v>26.1</v>
      </c>
      <c r="G22" s="112">
        <v>0</v>
      </c>
      <c r="H22" s="120">
        <f t="shared" si="0"/>
        <v>26.1</v>
      </c>
      <c r="I22" s="121">
        <f t="shared" si="1"/>
        <v>26.1</v>
      </c>
      <c r="J22" s="144" t="s">
        <v>231</v>
      </c>
      <c r="K22" s="151"/>
      <c r="L22" s="144" t="s">
        <v>231</v>
      </c>
      <c r="M22" s="146"/>
    </row>
    <row r="23" spans="1:13" ht="14.45" x14ac:dyDescent="0.3">
      <c r="A23" s="21">
        <v>76</v>
      </c>
      <c r="B23" s="40" t="s">
        <v>198</v>
      </c>
      <c r="C23" s="40" t="s">
        <v>199</v>
      </c>
      <c r="D23" s="40" t="s">
        <v>109</v>
      </c>
      <c r="E23" s="29" t="s">
        <v>56</v>
      </c>
      <c r="F23" s="112">
        <v>38.9</v>
      </c>
      <c r="G23" s="112">
        <v>8</v>
      </c>
      <c r="H23" s="120">
        <f t="shared" si="0"/>
        <v>46.9</v>
      </c>
      <c r="I23" s="121">
        <f t="shared" si="1"/>
        <v>46.9</v>
      </c>
      <c r="J23" s="144" t="s">
        <v>244</v>
      </c>
      <c r="K23" s="151"/>
      <c r="L23" s="144" t="s">
        <v>256</v>
      </c>
      <c r="M23" s="146"/>
    </row>
    <row r="24" spans="1:13" ht="14.45" x14ac:dyDescent="0.3">
      <c r="A24" s="21">
        <v>86</v>
      </c>
      <c r="B24" s="40" t="s">
        <v>200</v>
      </c>
      <c r="C24" s="40" t="s">
        <v>201</v>
      </c>
      <c r="D24" s="40" t="s">
        <v>50</v>
      </c>
      <c r="E24" s="29" t="s">
        <v>120</v>
      </c>
      <c r="F24" s="112">
        <v>45.7</v>
      </c>
      <c r="G24" s="112">
        <v>12</v>
      </c>
      <c r="H24" s="120">
        <f t="shared" si="0"/>
        <v>57.7</v>
      </c>
      <c r="I24" s="121">
        <f>SUM(H24-5.5)</f>
        <v>52.2</v>
      </c>
      <c r="J24" s="144"/>
      <c r="K24" s="151" t="s">
        <v>236</v>
      </c>
      <c r="L24" s="144"/>
      <c r="M24" s="146" t="s">
        <v>238</v>
      </c>
    </row>
    <row r="25" spans="1:13" ht="14.45" x14ac:dyDescent="0.3">
      <c r="A25" s="21">
        <v>90</v>
      </c>
      <c r="B25" s="40" t="s">
        <v>202</v>
      </c>
      <c r="C25" s="40" t="s">
        <v>203</v>
      </c>
      <c r="D25" s="40" t="s">
        <v>50</v>
      </c>
      <c r="E25" s="67" t="s">
        <v>56</v>
      </c>
      <c r="F25" s="29">
        <v>32.700000000000003</v>
      </c>
      <c r="G25" s="26">
        <v>4</v>
      </c>
      <c r="H25" s="120">
        <f t="shared" si="0"/>
        <v>36.700000000000003</v>
      </c>
      <c r="I25" s="121">
        <f t="shared" si="1"/>
        <v>36.700000000000003</v>
      </c>
      <c r="J25" s="144" t="s">
        <v>240</v>
      </c>
      <c r="K25" s="86"/>
      <c r="L25" s="144" t="s">
        <v>254</v>
      </c>
      <c r="M25" s="27"/>
    </row>
    <row r="26" spans="1:13" ht="14.45" x14ac:dyDescent="0.3">
      <c r="A26" s="21">
        <v>159</v>
      </c>
      <c r="B26" s="10" t="s">
        <v>259</v>
      </c>
      <c r="C26" s="10" t="s">
        <v>187</v>
      </c>
      <c r="D26" s="10" t="s">
        <v>104</v>
      </c>
      <c r="E26" s="29" t="s">
        <v>56</v>
      </c>
      <c r="F26" s="29">
        <v>32.1</v>
      </c>
      <c r="G26" s="26">
        <v>0</v>
      </c>
      <c r="H26" s="120">
        <f t="shared" si="0"/>
        <v>32.1</v>
      </c>
      <c r="I26" s="121">
        <f t="shared" si="1"/>
        <v>32.1</v>
      </c>
      <c r="J26" s="144" t="s">
        <v>239</v>
      </c>
      <c r="K26" s="86"/>
      <c r="L26" s="144" t="s">
        <v>237</v>
      </c>
      <c r="M26" s="27"/>
    </row>
    <row r="27" spans="1:13" x14ac:dyDescent="0.25">
      <c r="A27" s="21"/>
      <c r="B27" s="10"/>
      <c r="C27" s="10"/>
      <c r="D27" s="14"/>
      <c r="E27" s="29"/>
      <c r="F27" s="29"/>
      <c r="G27" s="26"/>
      <c r="H27" s="77"/>
      <c r="I27" s="115"/>
      <c r="J27" s="81"/>
      <c r="K27" s="86"/>
      <c r="L27" s="91"/>
      <c r="M27" s="73"/>
    </row>
    <row r="28" spans="1:13" x14ac:dyDescent="0.25">
      <c r="A28" s="21"/>
      <c r="B28" s="14"/>
      <c r="C28" s="14"/>
      <c r="D28" s="14"/>
      <c r="E28" s="29"/>
      <c r="F28" s="130" t="s">
        <v>260</v>
      </c>
      <c r="G28" s="140"/>
      <c r="H28" s="141"/>
      <c r="I28" s="142"/>
      <c r="J28" s="81"/>
      <c r="K28" s="86"/>
      <c r="L28" s="91"/>
      <c r="M28" s="73"/>
    </row>
    <row r="29" spans="1:13" x14ac:dyDescent="0.25">
      <c r="A29" s="21"/>
      <c r="B29" s="14"/>
      <c r="C29" s="14"/>
      <c r="D29" s="14"/>
      <c r="E29" s="29"/>
      <c r="F29" s="137" t="s">
        <v>261</v>
      </c>
      <c r="G29" s="138"/>
      <c r="H29" s="135"/>
      <c r="I29" s="139"/>
      <c r="J29" s="81"/>
      <c r="K29" s="86"/>
      <c r="L29" s="91"/>
      <c r="M29" s="73"/>
    </row>
    <row r="30" spans="1:13" ht="15.75" thickBot="1" x14ac:dyDescent="0.3">
      <c r="A30" s="19"/>
      <c r="B30" s="20"/>
      <c r="C30" s="20"/>
      <c r="D30" s="20"/>
      <c r="E30" s="33"/>
      <c r="F30" s="33"/>
      <c r="G30" s="33"/>
      <c r="H30" s="79"/>
      <c r="I30" s="118"/>
      <c r="J30" s="89"/>
      <c r="K30" s="90"/>
      <c r="L30" s="92"/>
      <c r="M30" s="74"/>
    </row>
  </sheetData>
  <pageMargins left="0.11811023622047244" right="0.11811023622047244" top="0.15748031496062992" bottom="0.15748031496062992" header="0.31496062992125984" footer="0.31496062992125984"/>
  <pageSetup scale="9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Normal="100" workbookViewId="0">
      <selection activeCell="A4" sqref="A4"/>
    </sheetView>
  </sheetViews>
  <sheetFormatPr defaultColWidth="11.42578125" defaultRowHeight="15" x14ac:dyDescent="0.25"/>
  <cols>
    <col min="1" max="1" width="5.85546875" style="7" customWidth="1"/>
    <col min="2" max="2" width="18.7109375" style="8" customWidth="1"/>
    <col min="3" max="3" width="22.28515625" style="8" customWidth="1"/>
    <col min="4" max="4" width="26.28515625" style="8" customWidth="1"/>
    <col min="5" max="5" width="4.7109375" style="7" customWidth="1"/>
    <col min="6" max="6" width="8.7109375" style="8" customWidth="1"/>
    <col min="7" max="7" width="7.140625" style="8" customWidth="1"/>
    <col min="8" max="8" width="8.140625" style="8" customWidth="1"/>
    <col min="9" max="253" width="11.42578125" style="8"/>
    <col min="254" max="254" width="5.85546875" style="8" customWidth="1"/>
    <col min="255" max="255" width="20.28515625" style="8" customWidth="1"/>
    <col min="256" max="256" width="23.7109375" style="8" customWidth="1"/>
    <col min="257" max="257" width="25.28515625" style="8" customWidth="1"/>
    <col min="258" max="258" width="25.85546875" style="8" customWidth="1"/>
    <col min="259" max="259" width="9.140625" style="8" customWidth="1"/>
    <col min="260" max="261" width="23.7109375" style="8" customWidth="1"/>
    <col min="262" max="509" width="11.42578125" style="8"/>
    <col min="510" max="510" width="5.85546875" style="8" customWidth="1"/>
    <col min="511" max="511" width="20.28515625" style="8" customWidth="1"/>
    <col min="512" max="512" width="23.7109375" style="8" customWidth="1"/>
    <col min="513" max="513" width="25.28515625" style="8" customWidth="1"/>
    <col min="514" max="514" width="25.85546875" style="8" customWidth="1"/>
    <col min="515" max="515" width="9.140625" style="8" customWidth="1"/>
    <col min="516" max="517" width="23.7109375" style="8" customWidth="1"/>
    <col min="518" max="765" width="11.42578125" style="8"/>
    <col min="766" max="766" width="5.85546875" style="8" customWidth="1"/>
    <col min="767" max="767" width="20.28515625" style="8" customWidth="1"/>
    <col min="768" max="768" width="23.7109375" style="8" customWidth="1"/>
    <col min="769" max="769" width="25.28515625" style="8" customWidth="1"/>
    <col min="770" max="770" width="25.85546875" style="8" customWidth="1"/>
    <col min="771" max="771" width="9.140625" style="8" customWidth="1"/>
    <col min="772" max="773" width="23.7109375" style="8" customWidth="1"/>
    <col min="774" max="1021" width="11.42578125" style="8"/>
    <col min="1022" max="1022" width="5.85546875" style="8" customWidth="1"/>
    <col min="1023" max="1023" width="20.28515625" style="8" customWidth="1"/>
    <col min="1024" max="1024" width="23.7109375" style="8" customWidth="1"/>
    <col min="1025" max="1025" width="25.28515625" style="8" customWidth="1"/>
    <col min="1026" max="1026" width="25.85546875" style="8" customWidth="1"/>
    <col min="1027" max="1027" width="9.140625" style="8" customWidth="1"/>
    <col min="1028" max="1029" width="23.7109375" style="8" customWidth="1"/>
    <col min="1030" max="1277" width="11.42578125" style="8"/>
    <col min="1278" max="1278" width="5.85546875" style="8" customWidth="1"/>
    <col min="1279" max="1279" width="20.28515625" style="8" customWidth="1"/>
    <col min="1280" max="1280" width="23.7109375" style="8" customWidth="1"/>
    <col min="1281" max="1281" width="25.28515625" style="8" customWidth="1"/>
    <col min="1282" max="1282" width="25.85546875" style="8" customWidth="1"/>
    <col min="1283" max="1283" width="9.140625" style="8" customWidth="1"/>
    <col min="1284" max="1285" width="23.7109375" style="8" customWidth="1"/>
    <col min="1286" max="1533" width="11.42578125" style="8"/>
    <col min="1534" max="1534" width="5.85546875" style="8" customWidth="1"/>
    <col min="1535" max="1535" width="20.28515625" style="8" customWidth="1"/>
    <col min="1536" max="1536" width="23.7109375" style="8" customWidth="1"/>
    <col min="1537" max="1537" width="25.28515625" style="8" customWidth="1"/>
    <col min="1538" max="1538" width="25.85546875" style="8" customWidth="1"/>
    <col min="1539" max="1539" width="9.140625" style="8" customWidth="1"/>
    <col min="1540" max="1541" width="23.7109375" style="8" customWidth="1"/>
    <col min="1542" max="1789" width="11.42578125" style="8"/>
    <col min="1790" max="1790" width="5.85546875" style="8" customWidth="1"/>
    <col min="1791" max="1791" width="20.28515625" style="8" customWidth="1"/>
    <col min="1792" max="1792" width="23.7109375" style="8" customWidth="1"/>
    <col min="1793" max="1793" width="25.28515625" style="8" customWidth="1"/>
    <col min="1794" max="1794" width="25.85546875" style="8" customWidth="1"/>
    <col min="1795" max="1795" width="9.140625" style="8" customWidth="1"/>
    <col min="1796" max="1797" width="23.7109375" style="8" customWidth="1"/>
    <col min="1798" max="2045" width="11.42578125" style="8"/>
    <col min="2046" max="2046" width="5.85546875" style="8" customWidth="1"/>
    <col min="2047" max="2047" width="20.28515625" style="8" customWidth="1"/>
    <col min="2048" max="2048" width="23.7109375" style="8" customWidth="1"/>
    <col min="2049" max="2049" width="25.28515625" style="8" customWidth="1"/>
    <col min="2050" max="2050" width="25.85546875" style="8" customWidth="1"/>
    <col min="2051" max="2051" width="9.140625" style="8" customWidth="1"/>
    <col min="2052" max="2053" width="23.7109375" style="8" customWidth="1"/>
    <col min="2054" max="2301" width="11.42578125" style="8"/>
    <col min="2302" max="2302" width="5.85546875" style="8" customWidth="1"/>
    <col min="2303" max="2303" width="20.28515625" style="8" customWidth="1"/>
    <col min="2304" max="2304" width="23.7109375" style="8" customWidth="1"/>
    <col min="2305" max="2305" width="25.28515625" style="8" customWidth="1"/>
    <col min="2306" max="2306" width="25.85546875" style="8" customWidth="1"/>
    <col min="2307" max="2307" width="9.140625" style="8" customWidth="1"/>
    <col min="2308" max="2309" width="23.7109375" style="8" customWidth="1"/>
    <col min="2310" max="2557" width="11.42578125" style="8"/>
    <col min="2558" max="2558" width="5.85546875" style="8" customWidth="1"/>
    <col min="2559" max="2559" width="20.28515625" style="8" customWidth="1"/>
    <col min="2560" max="2560" width="23.7109375" style="8" customWidth="1"/>
    <col min="2561" max="2561" width="25.28515625" style="8" customWidth="1"/>
    <col min="2562" max="2562" width="25.85546875" style="8" customWidth="1"/>
    <col min="2563" max="2563" width="9.140625" style="8" customWidth="1"/>
    <col min="2564" max="2565" width="23.7109375" style="8" customWidth="1"/>
    <col min="2566" max="2813" width="11.42578125" style="8"/>
    <col min="2814" max="2814" width="5.85546875" style="8" customWidth="1"/>
    <col min="2815" max="2815" width="20.28515625" style="8" customWidth="1"/>
    <col min="2816" max="2816" width="23.7109375" style="8" customWidth="1"/>
    <col min="2817" max="2817" width="25.28515625" style="8" customWidth="1"/>
    <col min="2818" max="2818" width="25.85546875" style="8" customWidth="1"/>
    <col min="2819" max="2819" width="9.140625" style="8" customWidth="1"/>
    <col min="2820" max="2821" width="23.7109375" style="8" customWidth="1"/>
    <col min="2822" max="3069" width="11.42578125" style="8"/>
    <col min="3070" max="3070" width="5.85546875" style="8" customWidth="1"/>
    <col min="3071" max="3071" width="20.28515625" style="8" customWidth="1"/>
    <col min="3072" max="3072" width="23.7109375" style="8" customWidth="1"/>
    <col min="3073" max="3073" width="25.28515625" style="8" customWidth="1"/>
    <col min="3074" max="3074" width="25.85546875" style="8" customWidth="1"/>
    <col min="3075" max="3075" width="9.140625" style="8" customWidth="1"/>
    <col min="3076" max="3077" width="23.7109375" style="8" customWidth="1"/>
    <col min="3078" max="3325" width="11.42578125" style="8"/>
    <col min="3326" max="3326" width="5.85546875" style="8" customWidth="1"/>
    <col min="3327" max="3327" width="20.28515625" style="8" customWidth="1"/>
    <col min="3328" max="3328" width="23.7109375" style="8" customWidth="1"/>
    <col min="3329" max="3329" width="25.28515625" style="8" customWidth="1"/>
    <col min="3330" max="3330" width="25.85546875" style="8" customWidth="1"/>
    <col min="3331" max="3331" width="9.140625" style="8" customWidth="1"/>
    <col min="3332" max="3333" width="23.7109375" style="8" customWidth="1"/>
    <col min="3334" max="3581" width="11.42578125" style="8"/>
    <col min="3582" max="3582" width="5.85546875" style="8" customWidth="1"/>
    <col min="3583" max="3583" width="20.28515625" style="8" customWidth="1"/>
    <col min="3584" max="3584" width="23.7109375" style="8" customWidth="1"/>
    <col min="3585" max="3585" width="25.28515625" style="8" customWidth="1"/>
    <col min="3586" max="3586" width="25.85546875" style="8" customWidth="1"/>
    <col min="3587" max="3587" width="9.140625" style="8" customWidth="1"/>
    <col min="3588" max="3589" width="23.7109375" style="8" customWidth="1"/>
    <col min="3590" max="3837" width="11.42578125" style="8"/>
    <col min="3838" max="3838" width="5.85546875" style="8" customWidth="1"/>
    <col min="3839" max="3839" width="20.28515625" style="8" customWidth="1"/>
    <col min="3840" max="3840" width="23.7109375" style="8" customWidth="1"/>
    <col min="3841" max="3841" width="25.28515625" style="8" customWidth="1"/>
    <col min="3842" max="3842" width="25.85546875" style="8" customWidth="1"/>
    <col min="3843" max="3843" width="9.140625" style="8" customWidth="1"/>
    <col min="3844" max="3845" width="23.7109375" style="8" customWidth="1"/>
    <col min="3846" max="4093" width="11.42578125" style="8"/>
    <col min="4094" max="4094" width="5.85546875" style="8" customWidth="1"/>
    <col min="4095" max="4095" width="20.28515625" style="8" customWidth="1"/>
    <col min="4096" max="4096" width="23.7109375" style="8" customWidth="1"/>
    <col min="4097" max="4097" width="25.28515625" style="8" customWidth="1"/>
    <col min="4098" max="4098" width="25.85546875" style="8" customWidth="1"/>
    <col min="4099" max="4099" width="9.140625" style="8" customWidth="1"/>
    <col min="4100" max="4101" width="23.7109375" style="8" customWidth="1"/>
    <col min="4102" max="4349" width="11.42578125" style="8"/>
    <col min="4350" max="4350" width="5.85546875" style="8" customWidth="1"/>
    <col min="4351" max="4351" width="20.28515625" style="8" customWidth="1"/>
    <col min="4352" max="4352" width="23.7109375" style="8" customWidth="1"/>
    <col min="4353" max="4353" width="25.28515625" style="8" customWidth="1"/>
    <col min="4354" max="4354" width="25.85546875" style="8" customWidth="1"/>
    <col min="4355" max="4355" width="9.140625" style="8" customWidth="1"/>
    <col min="4356" max="4357" width="23.7109375" style="8" customWidth="1"/>
    <col min="4358" max="4605" width="11.42578125" style="8"/>
    <col min="4606" max="4606" width="5.85546875" style="8" customWidth="1"/>
    <col min="4607" max="4607" width="20.28515625" style="8" customWidth="1"/>
    <col min="4608" max="4608" width="23.7109375" style="8" customWidth="1"/>
    <col min="4609" max="4609" width="25.28515625" style="8" customWidth="1"/>
    <col min="4610" max="4610" width="25.85546875" style="8" customWidth="1"/>
    <col min="4611" max="4611" width="9.140625" style="8" customWidth="1"/>
    <col min="4612" max="4613" width="23.7109375" style="8" customWidth="1"/>
    <col min="4614" max="4861" width="11.42578125" style="8"/>
    <col min="4862" max="4862" width="5.85546875" style="8" customWidth="1"/>
    <col min="4863" max="4863" width="20.28515625" style="8" customWidth="1"/>
    <col min="4864" max="4864" width="23.7109375" style="8" customWidth="1"/>
    <col min="4865" max="4865" width="25.28515625" style="8" customWidth="1"/>
    <col min="4866" max="4866" width="25.85546875" style="8" customWidth="1"/>
    <col min="4867" max="4867" width="9.140625" style="8" customWidth="1"/>
    <col min="4868" max="4869" width="23.7109375" style="8" customWidth="1"/>
    <col min="4870" max="5117" width="11.42578125" style="8"/>
    <col min="5118" max="5118" width="5.85546875" style="8" customWidth="1"/>
    <col min="5119" max="5119" width="20.28515625" style="8" customWidth="1"/>
    <col min="5120" max="5120" width="23.7109375" style="8" customWidth="1"/>
    <col min="5121" max="5121" width="25.28515625" style="8" customWidth="1"/>
    <col min="5122" max="5122" width="25.85546875" style="8" customWidth="1"/>
    <col min="5123" max="5123" width="9.140625" style="8" customWidth="1"/>
    <col min="5124" max="5125" width="23.7109375" style="8" customWidth="1"/>
    <col min="5126" max="5373" width="11.42578125" style="8"/>
    <col min="5374" max="5374" width="5.85546875" style="8" customWidth="1"/>
    <col min="5375" max="5375" width="20.28515625" style="8" customWidth="1"/>
    <col min="5376" max="5376" width="23.7109375" style="8" customWidth="1"/>
    <col min="5377" max="5377" width="25.28515625" style="8" customWidth="1"/>
    <col min="5378" max="5378" width="25.85546875" style="8" customWidth="1"/>
    <col min="5379" max="5379" width="9.140625" style="8" customWidth="1"/>
    <col min="5380" max="5381" width="23.7109375" style="8" customWidth="1"/>
    <col min="5382" max="5629" width="11.42578125" style="8"/>
    <col min="5630" max="5630" width="5.85546875" style="8" customWidth="1"/>
    <col min="5631" max="5631" width="20.28515625" style="8" customWidth="1"/>
    <col min="5632" max="5632" width="23.7109375" style="8" customWidth="1"/>
    <col min="5633" max="5633" width="25.28515625" style="8" customWidth="1"/>
    <col min="5634" max="5634" width="25.85546875" style="8" customWidth="1"/>
    <col min="5635" max="5635" width="9.140625" style="8" customWidth="1"/>
    <col min="5636" max="5637" width="23.7109375" style="8" customWidth="1"/>
    <col min="5638" max="5885" width="11.42578125" style="8"/>
    <col min="5886" max="5886" width="5.85546875" style="8" customWidth="1"/>
    <col min="5887" max="5887" width="20.28515625" style="8" customWidth="1"/>
    <col min="5888" max="5888" width="23.7109375" style="8" customWidth="1"/>
    <col min="5889" max="5889" width="25.28515625" style="8" customWidth="1"/>
    <col min="5890" max="5890" width="25.85546875" style="8" customWidth="1"/>
    <col min="5891" max="5891" width="9.140625" style="8" customWidth="1"/>
    <col min="5892" max="5893" width="23.7109375" style="8" customWidth="1"/>
    <col min="5894" max="6141" width="11.42578125" style="8"/>
    <col min="6142" max="6142" width="5.85546875" style="8" customWidth="1"/>
    <col min="6143" max="6143" width="20.28515625" style="8" customWidth="1"/>
    <col min="6144" max="6144" width="23.7109375" style="8" customWidth="1"/>
    <col min="6145" max="6145" width="25.28515625" style="8" customWidth="1"/>
    <col min="6146" max="6146" width="25.85546875" style="8" customWidth="1"/>
    <col min="6147" max="6147" width="9.140625" style="8" customWidth="1"/>
    <col min="6148" max="6149" width="23.7109375" style="8" customWidth="1"/>
    <col min="6150" max="6397" width="11.42578125" style="8"/>
    <col min="6398" max="6398" width="5.85546875" style="8" customWidth="1"/>
    <col min="6399" max="6399" width="20.28515625" style="8" customWidth="1"/>
    <col min="6400" max="6400" width="23.7109375" style="8" customWidth="1"/>
    <col min="6401" max="6401" width="25.28515625" style="8" customWidth="1"/>
    <col min="6402" max="6402" width="25.85546875" style="8" customWidth="1"/>
    <col min="6403" max="6403" width="9.140625" style="8" customWidth="1"/>
    <col min="6404" max="6405" width="23.7109375" style="8" customWidth="1"/>
    <col min="6406" max="6653" width="11.42578125" style="8"/>
    <col min="6654" max="6654" width="5.85546875" style="8" customWidth="1"/>
    <col min="6655" max="6655" width="20.28515625" style="8" customWidth="1"/>
    <col min="6656" max="6656" width="23.7109375" style="8" customWidth="1"/>
    <col min="6657" max="6657" width="25.28515625" style="8" customWidth="1"/>
    <col min="6658" max="6658" width="25.85546875" style="8" customWidth="1"/>
    <col min="6659" max="6659" width="9.140625" style="8" customWidth="1"/>
    <col min="6660" max="6661" width="23.7109375" style="8" customWidth="1"/>
    <col min="6662" max="6909" width="11.42578125" style="8"/>
    <col min="6910" max="6910" width="5.85546875" style="8" customWidth="1"/>
    <col min="6911" max="6911" width="20.28515625" style="8" customWidth="1"/>
    <col min="6912" max="6912" width="23.7109375" style="8" customWidth="1"/>
    <col min="6913" max="6913" width="25.28515625" style="8" customWidth="1"/>
    <col min="6914" max="6914" width="25.85546875" style="8" customWidth="1"/>
    <col min="6915" max="6915" width="9.140625" style="8" customWidth="1"/>
    <col min="6916" max="6917" width="23.7109375" style="8" customWidth="1"/>
    <col min="6918" max="7165" width="11.42578125" style="8"/>
    <col min="7166" max="7166" width="5.85546875" style="8" customWidth="1"/>
    <col min="7167" max="7167" width="20.28515625" style="8" customWidth="1"/>
    <col min="7168" max="7168" width="23.7109375" style="8" customWidth="1"/>
    <col min="7169" max="7169" width="25.28515625" style="8" customWidth="1"/>
    <col min="7170" max="7170" width="25.85546875" style="8" customWidth="1"/>
    <col min="7171" max="7171" width="9.140625" style="8" customWidth="1"/>
    <col min="7172" max="7173" width="23.7109375" style="8" customWidth="1"/>
    <col min="7174" max="7421" width="11.42578125" style="8"/>
    <col min="7422" max="7422" width="5.85546875" style="8" customWidth="1"/>
    <col min="7423" max="7423" width="20.28515625" style="8" customWidth="1"/>
    <col min="7424" max="7424" width="23.7109375" style="8" customWidth="1"/>
    <col min="7425" max="7425" width="25.28515625" style="8" customWidth="1"/>
    <col min="7426" max="7426" width="25.85546875" style="8" customWidth="1"/>
    <col min="7427" max="7427" width="9.140625" style="8" customWidth="1"/>
    <col min="7428" max="7429" width="23.7109375" style="8" customWidth="1"/>
    <col min="7430" max="7677" width="11.42578125" style="8"/>
    <col min="7678" max="7678" width="5.85546875" style="8" customWidth="1"/>
    <col min="7679" max="7679" width="20.28515625" style="8" customWidth="1"/>
    <col min="7680" max="7680" width="23.7109375" style="8" customWidth="1"/>
    <col min="7681" max="7681" width="25.28515625" style="8" customWidth="1"/>
    <col min="7682" max="7682" width="25.85546875" style="8" customWidth="1"/>
    <col min="7683" max="7683" width="9.140625" style="8" customWidth="1"/>
    <col min="7684" max="7685" width="23.7109375" style="8" customWidth="1"/>
    <col min="7686" max="7933" width="11.42578125" style="8"/>
    <col min="7934" max="7934" width="5.85546875" style="8" customWidth="1"/>
    <col min="7935" max="7935" width="20.28515625" style="8" customWidth="1"/>
    <col min="7936" max="7936" width="23.7109375" style="8" customWidth="1"/>
    <col min="7937" max="7937" width="25.28515625" style="8" customWidth="1"/>
    <col min="7938" max="7938" width="25.85546875" style="8" customWidth="1"/>
    <col min="7939" max="7939" width="9.140625" style="8" customWidth="1"/>
    <col min="7940" max="7941" width="23.7109375" style="8" customWidth="1"/>
    <col min="7942" max="8189" width="11.42578125" style="8"/>
    <col min="8190" max="8190" width="5.85546875" style="8" customWidth="1"/>
    <col min="8191" max="8191" width="20.28515625" style="8" customWidth="1"/>
    <col min="8192" max="8192" width="23.7109375" style="8" customWidth="1"/>
    <col min="8193" max="8193" width="25.28515625" style="8" customWidth="1"/>
    <col min="8194" max="8194" width="25.85546875" style="8" customWidth="1"/>
    <col min="8195" max="8195" width="9.140625" style="8" customWidth="1"/>
    <col min="8196" max="8197" width="23.7109375" style="8" customWidth="1"/>
    <col min="8198" max="8445" width="11.42578125" style="8"/>
    <col min="8446" max="8446" width="5.85546875" style="8" customWidth="1"/>
    <col min="8447" max="8447" width="20.28515625" style="8" customWidth="1"/>
    <col min="8448" max="8448" width="23.7109375" style="8" customWidth="1"/>
    <col min="8449" max="8449" width="25.28515625" style="8" customWidth="1"/>
    <col min="8450" max="8450" width="25.85546875" style="8" customWidth="1"/>
    <col min="8451" max="8451" width="9.140625" style="8" customWidth="1"/>
    <col min="8452" max="8453" width="23.7109375" style="8" customWidth="1"/>
    <col min="8454" max="8701" width="11.42578125" style="8"/>
    <col min="8702" max="8702" width="5.85546875" style="8" customWidth="1"/>
    <col min="8703" max="8703" width="20.28515625" style="8" customWidth="1"/>
    <col min="8704" max="8704" width="23.7109375" style="8" customWidth="1"/>
    <col min="8705" max="8705" width="25.28515625" style="8" customWidth="1"/>
    <col min="8706" max="8706" width="25.85546875" style="8" customWidth="1"/>
    <col min="8707" max="8707" width="9.140625" style="8" customWidth="1"/>
    <col min="8708" max="8709" width="23.7109375" style="8" customWidth="1"/>
    <col min="8710" max="8957" width="11.42578125" style="8"/>
    <col min="8958" max="8958" width="5.85546875" style="8" customWidth="1"/>
    <col min="8959" max="8959" width="20.28515625" style="8" customWidth="1"/>
    <col min="8960" max="8960" width="23.7109375" style="8" customWidth="1"/>
    <col min="8961" max="8961" width="25.28515625" style="8" customWidth="1"/>
    <col min="8962" max="8962" width="25.85546875" style="8" customWidth="1"/>
    <col min="8963" max="8963" width="9.140625" style="8" customWidth="1"/>
    <col min="8964" max="8965" width="23.7109375" style="8" customWidth="1"/>
    <col min="8966" max="9213" width="11.42578125" style="8"/>
    <col min="9214" max="9214" width="5.85546875" style="8" customWidth="1"/>
    <col min="9215" max="9215" width="20.28515625" style="8" customWidth="1"/>
    <col min="9216" max="9216" width="23.7109375" style="8" customWidth="1"/>
    <col min="9217" max="9217" width="25.28515625" style="8" customWidth="1"/>
    <col min="9218" max="9218" width="25.85546875" style="8" customWidth="1"/>
    <col min="9219" max="9219" width="9.140625" style="8" customWidth="1"/>
    <col min="9220" max="9221" width="23.7109375" style="8" customWidth="1"/>
    <col min="9222" max="9469" width="11.42578125" style="8"/>
    <col min="9470" max="9470" width="5.85546875" style="8" customWidth="1"/>
    <col min="9471" max="9471" width="20.28515625" style="8" customWidth="1"/>
    <col min="9472" max="9472" width="23.7109375" style="8" customWidth="1"/>
    <col min="9473" max="9473" width="25.28515625" style="8" customWidth="1"/>
    <col min="9474" max="9474" width="25.85546875" style="8" customWidth="1"/>
    <col min="9475" max="9475" width="9.140625" style="8" customWidth="1"/>
    <col min="9476" max="9477" width="23.7109375" style="8" customWidth="1"/>
    <col min="9478" max="9725" width="11.42578125" style="8"/>
    <col min="9726" max="9726" width="5.85546875" style="8" customWidth="1"/>
    <col min="9727" max="9727" width="20.28515625" style="8" customWidth="1"/>
    <col min="9728" max="9728" width="23.7109375" style="8" customWidth="1"/>
    <col min="9729" max="9729" width="25.28515625" style="8" customWidth="1"/>
    <col min="9730" max="9730" width="25.85546875" style="8" customWidth="1"/>
    <col min="9731" max="9731" width="9.140625" style="8" customWidth="1"/>
    <col min="9732" max="9733" width="23.7109375" style="8" customWidth="1"/>
    <col min="9734" max="9981" width="11.42578125" style="8"/>
    <col min="9982" max="9982" width="5.85546875" style="8" customWidth="1"/>
    <col min="9983" max="9983" width="20.28515625" style="8" customWidth="1"/>
    <col min="9984" max="9984" width="23.7109375" style="8" customWidth="1"/>
    <col min="9985" max="9985" width="25.28515625" style="8" customWidth="1"/>
    <col min="9986" max="9986" width="25.85546875" style="8" customWidth="1"/>
    <col min="9987" max="9987" width="9.140625" style="8" customWidth="1"/>
    <col min="9988" max="9989" width="23.7109375" style="8" customWidth="1"/>
    <col min="9990" max="10237" width="11.42578125" style="8"/>
    <col min="10238" max="10238" width="5.85546875" style="8" customWidth="1"/>
    <col min="10239" max="10239" width="20.28515625" style="8" customWidth="1"/>
    <col min="10240" max="10240" width="23.7109375" style="8" customWidth="1"/>
    <col min="10241" max="10241" width="25.28515625" style="8" customWidth="1"/>
    <col min="10242" max="10242" width="25.85546875" style="8" customWidth="1"/>
    <col min="10243" max="10243" width="9.140625" style="8" customWidth="1"/>
    <col min="10244" max="10245" width="23.7109375" style="8" customWidth="1"/>
    <col min="10246" max="10493" width="11.42578125" style="8"/>
    <col min="10494" max="10494" width="5.85546875" style="8" customWidth="1"/>
    <col min="10495" max="10495" width="20.28515625" style="8" customWidth="1"/>
    <col min="10496" max="10496" width="23.7109375" style="8" customWidth="1"/>
    <col min="10497" max="10497" width="25.28515625" style="8" customWidth="1"/>
    <col min="10498" max="10498" width="25.85546875" style="8" customWidth="1"/>
    <col min="10499" max="10499" width="9.140625" style="8" customWidth="1"/>
    <col min="10500" max="10501" width="23.7109375" style="8" customWidth="1"/>
    <col min="10502" max="10749" width="11.42578125" style="8"/>
    <col min="10750" max="10750" width="5.85546875" style="8" customWidth="1"/>
    <col min="10751" max="10751" width="20.28515625" style="8" customWidth="1"/>
    <col min="10752" max="10752" width="23.7109375" style="8" customWidth="1"/>
    <col min="10753" max="10753" width="25.28515625" style="8" customWidth="1"/>
    <col min="10754" max="10754" width="25.85546875" style="8" customWidth="1"/>
    <col min="10755" max="10755" width="9.140625" style="8" customWidth="1"/>
    <col min="10756" max="10757" width="23.7109375" style="8" customWidth="1"/>
    <col min="10758" max="11005" width="11.42578125" style="8"/>
    <col min="11006" max="11006" width="5.85546875" style="8" customWidth="1"/>
    <col min="11007" max="11007" width="20.28515625" style="8" customWidth="1"/>
    <col min="11008" max="11008" width="23.7109375" style="8" customWidth="1"/>
    <col min="11009" max="11009" width="25.28515625" style="8" customWidth="1"/>
    <col min="11010" max="11010" width="25.85546875" style="8" customWidth="1"/>
    <col min="11011" max="11011" width="9.140625" style="8" customWidth="1"/>
    <col min="11012" max="11013" width="23.7109375" style="8" customWidth="1"/>
    <col min="11014" max="11261" width="11.42578125" style="8"/>
    <col min="11262" max="11262" width="5.85546875" style="8" customWidth="1"/>
    <col min="11263" max="11263" width="20.28515625" style="8" customWidth="1"/>
    <col min="11264" max="11264" width="23.7109375" style="8" customWidth="1"/>
    <col min="11265" max="11265" width="25.28515625" style="8" customWidth="1"/>
    <col min="11266" max="11266" width="25.85546875" style="8" customWidth="1"/>
    <col min="11267" max="11267" width="9.140625" style="8" customWidth="1"/>
    <col min="11268" max="11269" width="23.7109375" style="8" customWidth="1"/>
    <col min="11270" max="11517" width="11.42578125" style="8"/>
    <col min="11518" max="11518" width="5.85546875" style="8" customWidth="1"/>
    <col min="11519" max="11519" width="20.28515625" style="8" customWidth="1"/>
    <col min="11520" max="11520" width="23.7109375" style="8" customWidth="1"/>
    <col min="11521" max="11521" width="25.28515625" style="8" customWidth="1"/>
    <col min="11522" max="11522" width="25.85546875" style="8" customWidth="1"/>
    <col min="11523" max="11523" width="9.140625" style="8" customWidth="1"/>
    <col min="11524" max="11525" width="23.7109375" style="8" customWidth="1"/>
    <col min="11526" max="11773" width="11.42578125" style="8"/>
    <col min="11774" max="11774" width="5.85546875" style="8" customWidth="1"/>
    <col min="11775" max="11775" width="20.28515625" style="8" customWidth="1"/>
    <col min="11776" max="11776" width="23.7109375" style="8" customWidth="1"/>
    <col min="11777" max="11777" width="25.28515625" style="8" customWidth="1"/>
    <col min="11778" max="11778" width="25.85546875" style="8" customWidth="1"/>
    <col min="11779" max="11779" width="9.140625" style="8" customWidth="1"/>
    <col min="11780" max="11781" width="23.7109375" style="8" customWidth="1"/>
    <col min="11782" max="12029" width="11.42578125" style="8"/>
    <col min="12030" max="12030" width="5.85546875" style="8" customWidth="1"/>
    <col min="12031" max="12031" width="20.28515625" style="8" customWidth="1"/>
    <col min="12032" max="12032" width="23.7109375" style="8" customWidth="1"/>
    <col min="12033" max="12033" width="25.28515625" style="8" customWidth="1"/>
    <col min="12034" max="12034" width="25.85546875" style="8" customWidth="1"/>
    <col min="12035" max="12035" width="9.140625" style="8" customWidth="1"/>
    <col min="12036" max="12037" width="23.7109375" style="8" customWidth="1"/>
    <col min="12038" max="12285" width="11.42578125" style="8"/>
    <col min="12286" max="12286" width="5.85546875" style="8" customWidth="1"/>
    <col min="12287" max="12287" width="20.28515625" style="8" customWidth="1"/>
    <col min="12288" max="12288" width="23.7109375" style="8" customWidth="1"/>
    <col min="12289" max="12289" width="25.28515625" style="8" customWidth="1"/>
    <col min="12290" max="12290" width="25.85546875" style="8" customWidth="1"/>
    <col min="12291" max="12291" width="9.140625" style="8" customWidth="1"/>
    <col min="12292" max="12293" width="23.7109375" style="8" customWidth="1"/>
    <col min="12294" max="12541" width="11.42578125" style="8"/>
    <col min="12542" max="12542" width="5.85546875" style="8" customWidth="1"/>
    <col min="12543" max="12543" width="20.28515625" style="8" customWidth="1"/>
    <col min="12544" max="12544" width="23.7109375" style="8" customWidth="1"/>
    <col min="12545" max="12545" width="25.28515625" style="8" customWidth="1"/>
    <col min="12546" max="12546" width="25.85546875" style="8" customWidth="1"/>
    <col min="12547" max="12547" width="9.140625" style="8" customWidth="1"/>
    <col min="12548" max="12549" width="23.7109375" style="8" customWidth="1"/>
    <col min="12550" max="12797" width="11.42578125" style="8"/>
    <col min="12798" max="12798" width="5.85546875" style="8" customWidth="1"/>
    <col min="12799" max="12799" width="20.28515625" style="8" customWidth="1"/>
    <col min="12800" max="12800" width="23.7109375" style="8" customWidth="1"/>
    <col min="12801" max="12801" width="25.28515625" style="8" customWidth="1"/>
    <col min="12802" max="12802" width="25.85546875" style="8" customWidth="1"/>
    <col min="12803" max="12803" width="9.140625" style="8" customWidth="1"/>
    <col min="12804" max="12805" width="23.7109375" style="8" customWidth="1"/>
    <col min="12806" max="13053" width="11.42578125" style="8"/>
    <col min="13054" max="13054" width="5.85546875" style="8" customWidth="1"/>
    <col min="13055" max="13055" width="20.28515625" style="8" customWidth="1"/>
    <col min="13056" max="13056" width="23.7109375" style="8" customWidth="1"/>
    <col min="13057" max="13057" width="25.28515625" style="8" customWidth="1"/>
    <col min="13058" max="13058" width="25.85546875" style="8" customWidth="1"/>
    <col min="13059" max="13059" width="9.140625" style="8" customWidth="1"/>
    <col min="13060" max="13061" width="23.7109375" style="8" customWidth="1"/>
    <col min="13062" max="13309" width="11.42578125" style="8"/>
    <col min="13310" max="13310" width="5.85546875" style="8" customWidth="1"/>
    <col min="13311" max="13311" width="20.28515625" style="8" customWidth="1"/>
    <col min="13312" max="13312" width="23.7109375" style="8" customWidth="1"/>
    <col min="13313" max="13313" width="25.28515625" style="8" customWidth="1"/>
    <col min="13314" max="13314" width="25.85546875" style="8" customWidth="1"/>
    <col min="13315" max="13315" width="9.140625" style="8" customWidth="1"/>
    <col min="13316" max="13317" width="23.7109375" style="8" customWidth="1"/>
    <col min="13318" max="13565" width="11.42578125" style="8"/>
    <col min="13566" max="13566" width="5.85546875" style="8" customWidth="1"/>
    <col min="13567" max="13567" width="20.28515625" style="8" customWidth="1"/>
    <col min="13568" max="13568" width="23.7109375" style="8" customWidth="1"/>
    <col min="13569" max="13569" width="25.28515625" style="8" customWidth="1"/>
    <col min="13570" max="13570" width="25.85546875" style="8" customWidth="1"/>
    <col min="13571" max="13571" width="9.140625" style="8" customWidth="1"/>
    <col min="13572" max="13573" width="23.7109375" style="8" customWidth="1"/>
    <col min="13574" max="13821" width="11.42578125" style="8"/>
    <col min="13822" max="13822" width="5.85546875" style="8" customWidth="1"/>
    <col min="13823" max="13823" width="20.28515625" style="8" customWidth="1"/>
    <col min="13824" max="13824" width="23.7109375" style="8" customWidth="1"/>
    <col min="13825" max="13825" width="25.28515625" style="8" customWidth="1"/>
    <col min="13826" max="13826" width="25.85546875" style="8" customWidth="1"/>
    <col min="13827" max="13827" width="9.140625" style="8" customWidth="1"/>
    <col min="13828" max="13829" width="23.7109375" style="8" customWidth="1"/>
    <col min="13830" max="14077" width="11.42578125" style="8"/>
    <col min="14078" max="14078" width="5.85546875" style="8" customWidth="1"/>
    <col min="14079" max="14079" width="20.28515625" style="8" customWidth="1"/>
    <col min="14080" max="14080" width="23.7109375" style="8" customWidth="1"/>
    <col min="14081" max="14081" width="25.28515625" style="8" customWidth="1"/>
    <col min="14082" max="14082" width="25.85546875" style="8" customWidth="1"/>
    <col min="14083" max="14083" width="9.140625" style="8" customWidth="1"/>
    <col min="14084" max="14085" width="23.7109375" style="8" customWidth="1"/>
    <col min="14086" max="14333" width="11.42578125" style="8"/>
    <col min="14334" max="14334" width="5.85546875" style="8" customWidth="1"/>
    <col min="14335" max="14335" width="20.28515625" style="8" customWidth="1"/>
    <col min="14336" max="14336" width="23.7109375" style="8" customWidth="1"/>
    <col min="14337" max="14337" width="25.28515625" style="8" customWidth="1"/>
    <col min="14338" max="14338" width="25.85546875" style="8" customWidth="1"/>
    <col min="14339" max="14339" width="9.140625" style="8" customWidth="1"/>
    <col min="14340" max="14341" width="23.7109375" style="8" customWidth="1"/>
    <col min="14342" max="14589" width="11.42578125" style="8"/>
    <col min="14590" max="14590" width="5.85546875" style="8" customWidth="1"/>
    <col min="14591" max="14591" width="20.28515625" style="8" customWidth="1"/>
    <col min="14592" max="14592" width="23.7109375" style="8" customWidth="1"/>
    <col min="14593" max="14593" width="25.28515625" style="8" customWidth="1"/>
    <col min="14594" max="14594" width="25.85546875" style="8" customWidth="1"/>
    <col min="14595" max="14595" width="9.140625" style="8" customWidth="1"/>
    <col min="14596" max="14597" width="23.7109375" style="8" customWidth="1"/>
    <col min="14598" max="14845" width="11.42578125" style="8"/>
    <col min="14846" max="14846" width="5.85546875" style="8" customWidth="1"/>
    <col min="14847" max="14847" width="20.28515625" style="8" customWidth="1"/>
    <col min="14848" max="14848" width="23.7109375" style="8" customWidth="1"/>
    <col min="14849" max="14849" width="25.28515625" style="8" customWidth="1"/>
    <col min="14850" max="14850" width="25.85546875" style="8" customWidth="1"/>
    <col min="14851" max="14851" width="9.140625" style="8" customWidth="1"/>
    <col min="14852" max="14853" width="23.7109375" style="8" customWidth="1"/>
    <col min="14854" max="15101" width="11.42578125" style="8"/>
    <col min="15102" max="15102" width="5.85546875" style="8" customWidth="1"/>
    <col min="15103" max="15103" width="20.28515625" style="8" customWidth="1"/>
    <col min="15104" max="15104" width="23.7109375" style="8" customWidth="1"/>
    <col min="15105" max="15105" width="25.28515625" style="8" customWidth="1"/>
    <col min="15106" max="15106" width="25.85546875" style="8" customWidth="1"/>
    <col min="15107" max="15107" width="9.140625" style="8" customWidth="1"/>
    <col min="15108" max="15109" width="23.7109375" style="8" customWidth="1"/>
    <col min="15110" max="15357" width="11.42578125" style="8"/>
    <col min="15358" max="15358" width="5.85546875" style="8" customWidth="1"/>
    <col min="15359" max="15359" width="20.28515625" style="8" customWidth="1"/>
    <col min="15360" max="15360" width="23.7109375" style="8" customWidth="1"/>
    <col min="15361" max="15361" width="25.28515625" style="8" customWidth="1"/>
    <col min="15362" max="15362" width="25.85546875" style="8" customWidth="1"/>
    <col min="15363" max="15363" width="9.140625" style="8" customWidth="1"/>
    <col min="15364" max="15365" width="23.7109375" style="8" customWidth="1"/>
    <col min="15366" max="15613" width="11.42578125" style="8"/>
    <col min="15614" max="15614" width="5.85546875" style="8" customWidth="1"/>
    <col min="15615" max="15615" width="20.28515625" style="8" customWidth="1"/>
    <col min="15616" max="15616" width="23.7109375" style="8" customWidth="1"/>
    <col min="15617" max="15617" width="25.28515625" style="8" customWidth="1"/>
    <col min="15618" max="15618" width="25.85546875" style="8" customWidth="1"/>
    <col min="15619" max="15619" width="9.140625" style="8" customWidth="1"/>
    <col min="15620" max="15621" width="23.7109375" style="8" customWidth="1"/>
    <col min="15622" max="15869" width="11.42578125" style="8"/>
    <col min="15870" max="15870" width="5.85546875" style="8" customWidth="1"/>
    <col min="15871" max="15871" width="20.28515625" style="8" customWidth="1"/>
    <col min="15872" max="15872" width="23.7109375" style="8" customWidth="1"/>
    <col min="15873" max="15873" width="25.28515625" style="8" customWidth="1"/>
    <col min="15874" max="15874" width="25.85546875" style="8" customWidth="1"/>
    <col min="15875" max="15875" width="9.140625" style="8" customWidth="1"/>
    <col min="15876" max="15877" width="23.7109375" style="8" customWidth="1"/>
    <col min="15878" max="16125" width="11.42578125" style="8"/>
    <col min="16126" max="16126" width="5.85546875" style="8" customWidth="1"/>
    <col min="16127" max="16127" width="20.28515625" style="8" customWidth="1"/>
    <col min="16128" max="16128" width="23.7109375" style="8" customWidth="1"/>
    <col min="16129" max="16129" width="25.28515625" style="8" customWidth="1"/>
    <col min="16130" max="16130" width="25.85546875" style="8" customWidth="1"/>
    <col min="16131" max="16131" width="9.140625" style="8" customWidth="1"/>
    <col min="16132" max="16133" width="23.7109375" style="8" customWidth="1"/>
    <col min="16134" max="16384" width="11.42578125" style="8"/>
  </cols>
  <sheetData>
    <row r="1" spans="1:8" ht="14.45" x14ac:dyDescent="0.3">
      <c r="A1" s="49"/>
      <c r="B1" s="50"/>
      <c r="C1" s="50"/>
      <c r="D1" s="50"/>
      <c r="E1" s="61"/>
      <c r="F1" s="50"/>
      <c r="G1" s="50"/>
      <c r="H1" s="52"/>
    </row>
    <row r="2" spans="1:8" s="48" customFormat="1" ht="14.45" x14ac:dyDescent="0.3">
      <c r="A2" s="75" t="s">
        <v>221</v>
      </c>
      <c r="B2" s="55"/>
      <c r="C2" s="11" t="s">
        <v>213</v>
      </c>
      <c r="D2" s="55"/>
      <c r="E2" s="65"/>
      <c r="F2" s="55" t="s">
        <v>114</v>
      </c>
      <c r="G2" s="55" t="s">
        <v>114</v>
      </c>
      <c r="H2" s="56" t="s">
        <v>114</v>
      </c>
    </row>
    <row r="3" spans="1:8" s="48" customFormat="1" ht="14.45" x14ac:dyDescent="0.3">
      <c r="A3" s="54"/>
      <c r="B3" s="55"/>
      <c r="C3" s="11"/>
      <c r="D3" s="55"/>
      <c r="E3" s="65"/>
      <c r="F3" s="55" t="s">
        <v>215</v>
      </c>
      <c r="G3" s="55" t="s">
        <v>3</v>
      </c>
      <c r="H3" s="56" t="s">
        <v>3</v>
      </c>
    </row>
    <row r="4" spans="1:8" s="48" customFormat="1" ht="14.45" x14ac:dyDescent="0.3">
      <c r="A4" s="54"/>
      <c r="B4" s="11" t="s">
        <v>4</v>
      </c>
      <c r="C4" s="11" t="s">
        <v>5</v>
      </c>
      <c r="D4" s="11" t="s">
        <v>2</v>
      </c>
      <c r="E4" s="13"/>
      <c r="F4" s="11" t="s">
        <v>115</v>
      </c>
      <c r="G4" s="55" t="s">
        <v>113</v>
      </c>
      <c r="H4" s="56" t="s">
        <v>115</v>
      </c>
    </row>
    <row r="5" spans="1:8" s="48" customFormat="1" ht="14.45" x14ac:dyDescent="0.3">
      <c r="A5" s="54"/>
      <c r="B5" s="11"/>
      <c r="C5" s="11"/>
      <c r="D5" s="11"/>
      <c r="E5" s="13"/>
      <c r="F5" s="11"/>
      <c r="G5" s="55"/>
      <c r="H5" s="56"/>
    </row>
    <row r="6" spans="1:8" ht="14.45" x14ac:dyDescent="0.3">
      <c r="A6" s="22">
        <v>61</v>
      </c>
      <c r="B6" s="24" t="s">
        <v>14</v>
      </c>
      <c r="C6" s="24" t="s">
        <v>15</v>
      </c>
      <c r="D6" s="24" t="s">
        <v>204</v>
      </c>
      <c r="E6" s="25" t="s">
        <v>56</v>
      </c>
      <c r="F6" s="25">
        <v>2</v>
      </c>
      <c r="G6" s="157" t="s">
        <v>266</v>
      </c>
      <c r="H6" s="64"/>
    </row>
    <row r="7" spans="1:8" ht="14.45" x14ac:dyDescent="0.3">
      <c r="A7" s="22">
        <v>62</v>
      </c>
      <c r="B7" s="24" t="s">
        <v>270</v>
      </c>
      <c r="C7" s="24" t="s">
        <v>271</v>
      </c>
      <c r="D7" s="24" t="s">
        <v>204</v>
      </c>
      <c r="E7" s="25" t="s">
        <v>56</v>
      </c>
      <c r="F7" s="25">
        <v>6</v>
      </c>
      <c r="G7" s="157" t="s">
        <v>268</v>
      </c>
      <c r="H7" s="159" t="s">
        <v>238</v>
      </c>
    </row>
    <row r="8" spans="1:8" ht="14.45" x14ac:dyDescent="0.3">
      <c r="A8" s="22">
        <v>63</v>
      </c>
      <c r="B8" s="24" t="s">
        <v>128</v>
      </c>
      <c r="C8" s="24" t="s">
        <v>129</v>
      </c>
      <c r="D8" s="24" t="s">
        <v>204</v>
      </c>
      <c r="E8" s="25" t="s">
        <v>56</v>
      </c>
      <c r="F8" s="25">
        <v>8</v>
      </c>
      <c r="G8" s="157" t="s">
        <v>266</v>
      </c>
      <c r="H8" s="159"/>
    </row>
    <row r="9" spans="1:8" ht="14.45" x14ac:dyDescent="0.3">
      <c r="A9" s="22">
        <v>64</v>
      </c>
      <c r="B9" s="24" t="s">
        <v>205</v>
      </c>
      <c r="C9" s="24" t="s">
        <v>173</v>
      </c>
      <c r="D9" s="24" t="s">
        <v>204</v>
      </c>
      <c r="E9" s="25" t="s">
        <v>56</v>
      </c>
      <c r="F9" s="25">
        <v>7</v>
      </c>
      <c r="G9" s="157" t="s">
        <v>266</v>
      </c>
      <c r="H9" s="159"/>
    </row>
    <row r="10" spans="1:8" ht="14.45" x14ac:dyDescent="0.3">
      <c r="A10" s="22"/>
      <c r="B10" s="24"/>
      <c r="C10" s="24"/>
      <c r="D10" s="24"/>
      <c r="E10" s="25"/>
      <c r="F10" s="25"/>
      <c r="G10" s="157"/>
      <c r="H10" s="159"/>
    </row>
    <row r="11" spans="1:8" ht="14.45" x14ac:dyDescent="0.3">
      <c r="A11" s="22">
        <v>65</v>
      </c>
      <c r="B11" s="24" t="s">
        <v>41</v>
      </c>
      <c r="C11" s="24" t="s">
        <v>42</v>
      </c>
      <c r="D11" s="24" t="s">
        <v>107</v>
      </c>
      <c r="E11" s="25" t="s">
        <v>56</v>
      </c>
      <c r="F11" s="25">
        <v>6</v>
      </c>
      <c r="G11" s="157" t="s">
        <v>266</v>
      </c>
      <c r="H11" s="159"/>
    </row>
    <row r="12" spans="1:8" s="6" customFormat="1" ht="14.45" x14ac:dyDescent="0.3">
      <c r="A12" s="16">
        <v>66</v>
      </c>
      <c r="B12" s="17" t="s">
        <v>300</v>
      </c>
      <c r="C12" s="17" t="s">
        <v>272</v>
      </c>
      <c r="D12" s="24" t="s">
        <v>107</v>
      </c>
      <c r="E12" s="25" t="s">
        <v>56</v>
      </c>
      <c r="F12" s="32">
        <v>4</v>
      </c>
      <c r="G12" s="158" t="s">
        <v>275</v>
      </c>
      <c r="H12" s="160" t="s">
        <v>239</v>
      </c>
    </row>
    <row r="13" spans="1:8" ht="14.45" x14ac:dyDescent="0.3">
      <c r="A13" s="22">
        <v>67</v>
      </c>
      <c r="B13" s="24" t="s">
        <v>273</v>
      </c>
      <c r="C13" s="24" t="s">
        <v>274</v>
      </c>
      <c r="D13" s="24" t="s">
        <v>107</v>
      </c>
      <c r="E13" s="25" t="s">
        <v>56</v>
      </c>
      <c r="F13" s="25">
        <v>14</v>
      </c>
      <c r="G13" s="157" t="s">
        <v>266</v>
      </c>
      <c r="H13" s="159"/>
    </row>
    <row r="14" spans="1:8" ht="14.45" x14ac:dyDescent="0.3">
      <c r="A14" s="22">
        <v>68</v>
      </c>
      <c r="B14" s="17" t="s">
        <v>194</v>
      </c>
      <c r="C14" s="17" t="s">
        <v>195</v>
      </c>
      <c r="D14" s="24" t="s">
        <v>107</v>
      </c>
      <c r="E14" s="25" t="s">
        <v>56</v>
      </c>
      <c r="F14" s="32">
        <v>9</v>
      </c>
      <c r="G14" s="157" t="s">
        <v>266</v>
      </c>
      <c r="H14" s="159"/>
    </row>
    <row r="15" spans="1:8" ht="14.45" x14ac:dyDescent="0.3">
      <c r="A15" s="22"/>
      <c r="B15" s="17"/>
      <c r="C15" s="17"/>
      <c r="D15" s="17"/>
      <c r="E15" s="25"/>
      <c r="F15" s="32"/>
      <c r="G15" s="157"/>
      <c r="H15" s="159"/>
    </row>
    <row r="16" spans="1:8" ht="14.45" x14ac:dyDescent="0.3">
      <c r="A16" s="22">
        <v>69</v>
      </c>
      <c r="B16" s="17" t="s">
        <v>43</v>
      </c>
      <c r="C16" s="17" t="s">
        <v>44</v>
      </c>
      <c r="D16" s="24" t="s">
        <v>108</v>
      </c>
      <c r="E16" s="25" t="s">
        <v>56</v>
      </c>
      <c r="F16" s="32">
        <v>10</v>
      </c>
      <c r="G16" s="157" t="s">
        <v>266</v>
      </c>
      <c r="H16" s="159"/>
    </row>
    <row r="17" spans="1:8" s="6" customFormat="1" ht="14.45" x14ac:dyDescent="0.3">
      <c r="A17" s="16">
        <v>70</v>
      </c>
      <c r="B17" s="17" t="s">
        <v>94</v>
      </c>
      <c r="C17" s="17" t="s">
        <v>95</v>
      </c>
      <c r="D17" s="24" t="s">
        <v>108</v>
      </c>
      <c r="E17" s="25" t="s">
        <v>56</v>
      </c>
      <c r="F17" s="32">
        <v>10</v>
      </c>
      <c r="G17" s="158" t="s">
        <v>276</v>
      </c>
      <c r="H17" s="160" t="s">
        <v>234</v>
      </c>
    </row>
    <row r="18" spans="1:8" s="6" customFormat="1" ht="14.45" x14ac:dyDescent="0.3">
      <c r="A18" s="16">
        <v>71</v>
      </c>
      <c r="B18" s="17" t="s">
        <v>157</v>
      </c>
      <c r="C18" s="17" t="s">
        <v>158</v>
      </c>
      <c r="D18" s="24" t="s">
        <v>108</v>
      </c>
      <c r="E18" s="25" t="s">
        <v>56</v>
      </c>
      <c r="F18" s="32">
        <v>6</v>
      </c>
      <c r="G18" s="158" t="s">
        <v>266</v>
      </c>
      <c r="H18" s="160"/>
    </row>
    <row r="19" spans="1:8" ht="14.45" x14ac:dyDescent="0.3">
      <c r="A19" s="22">
        <v>72</v>
      </c>
      <c r="B19" s="17" t="s">
        <v>196</v>
      </c>
      <c r="C19" s="17" t="s">
        <v>197</v>
      </c>
      <c r="D19" s="24" t="s">
        <v>108</v>
      </c>
      <c r="E19" s="25" t="s">
        <v>56</v>
      </c>
      <c r="F19" s="32">
        <v>2</v>
      </c>
      <c r="G19" s="157" t="s">
        <v>266</v>
      </c>
      <c r="H19" s="159"/>
    </row>
    <row r="20" spans="1:8" ht="14.45" x14ac:dyDescent="0.3">
      <c r="A20" s="22"/>
      <c r="B20" s="17"/>
      <c r="C20" s="17"/>
      <c r="D20" s="17"/>
      <c r="E20" s="25"/>
      <c r="F20" s="32"/>
      <c r="G20" s="157"/>
      <c r="H20" s="159"/>
    </row>
    <row r="21" spans="1:8" ht="14.45" x14ac:dyDescent="0.3">
      <c r="A21" s="22">
        <v>73</v>
      </c>
      <c r="B21" s="17" t="s">
        <v>45</v>
      </c>
      <c r="C21" s="17" t="s">
        <v>46</v>
      </c>
      <c r="D21" s="24" t="s">
        <v>109</v>
      </c>
      <c r="E21" s="25" t="s">
        <v>56</v>
      </c>
      <c r="F21" s="32">
        <v>7</v>
      </c>
      <c r="G21" s="157" t="s">
        <v>266</v>
      </c>
      <c r="H21" s="159"/>
    </row>
    <row r="22" spans="1:8" ht="14.45" x14ac:dyDescent="0.3">
      <c r="A22" s="22">
        <v>74</v>
      </c>
      <c r="B22" s="17" t="s">
        <v>96</v>
      </c>
      <c r="C22" s="17" t="s">
        <v>97</v>
      </c>
      <c r="D22" s="24" t="s">
        <v>109</v>
      </c>
      <c r="E22" s="25" t="s">
        <v>56</v>
      </c>
      <c r="F22" s="32">
        <v>14</v>
      </c>
      <c r="G22" s="157" t="s">
        <v>277</v>
      </c>
      <c r="H22" s="159"/>
    </row>
    <row r="23" spans="1:8" ht="14.45" x14ac:dyDescent="0.3">
      <c r="A23" s="22">
        <v>75</v>
      </c>
      <c r="B23" s="17" t="s">
        <v>159</v>
      </c>
      <c r="C23" s="17" t="s">
        <v>160</v>
      </c>
      <c r="D23" s="24" t="s">
        <v>109</v>
      </c>
      <c r="E23" s="25" t="s">
        <v>56</v>
      </c>
      <c r="F23" s="32" t="s">
        <v>243</v>
      </c>
      <c r="G23" s="157" t="s">
        <v>266</v>
      </c>
      <c r="H23" s="159"/>
    </row>
    <row r="24" spans="1:8" ht="14.45" x14ac:dyDescent="0.3">
      <c r="A24" s="22">
        <v>76</v>
      </c>
      <c r="B24" s="17" t="s">
        <v>198</v>
      </c>
      <c r="C24" s="17" t="s">
        <v>199</v>
      </c>
      <c r="D24" s="24" t="s">
        <v>109</v>
      </c>
      <c r="E24" s="25" t="s">
        <v>56</v>
      </c>
      <c r="F24" s="32">
        <v>15</v>
      </c>
      <c r="G24" s="157" t="s">
        <v>266</v>
      </c>
      <c r="H24" s="159"/>
    </row>
    <row r="25" spans="1:8" ht="14.45" x14ac:dyDescent="0.3">
      <c r="A25" s="22"/>
      <c r="B25" s="17"/>
      <c r="C25" s="17"/>
      <c r="D25" s="17"/>
      <c r="E25" s="25"/>
      <c r="F25" s="32"/>
      <c r="G25" s="157"/>
      <c r="H25" s="159"/>
    </row>
    <row r="26" spans="1:8" ht="14.45" x14ac:dyDescent="0.3">
      <c r="A26" s="22">
        <v>77</v>
      </c>
      <c r="B26" s="17" t="s">
        <v>11</v>
      </c>
      <c r="C26" s="17" t="s">
        <v>12</v>
      </c>
      <c r="D26" s="17" t="s">
        <v>10</v>
      </c>
      <c r="E26" s="25" t="s">
        <v>56</v>
      </c>
      <c r="F26" s="32" t="s">
        <v>228</v>
      </c>
      <c r="G26" s="157" t="s">
        <v>266</v>
      </c>
      <c r="H26" s="159"/>
    </row>
    <row r="27" spans="1:8" s="6" customFormat="1" ht="14.45" x14ac:dyDescent="0.3">
      <c r="A27" s="16">
        <v>78</v>
      </c>
      <c r="B27" s="17" t="s">
        <v>68</v>
      </c>
      <c r="C27" s="17" t="s">
        <v>69</v>
      </c>
      <c r="D27" s="17" t="s">
        <v>10</v>
      </c>
      <c r="E27" s="25" t="s">
        <v>56</v>
      </c>
      <c r="F27" s="32">
        <v>7</v>
      </c>
      <c r="G27" s="158" t="s">
        <v>278</v>
      </c>
      <c r="H27" s="160"/>
    </row>
    <row r="28" spans="1:8" s="6" customFormat="1" ht="14.45" x14ac:dyDescent="0.3">
      <c r="A28" s="16">
        <v>81</v>
      </c>
      <c r="B28" s="17" t="s">
        <v>125</v>
      </c>
      <c r="C28" s="17" t="s">
        <v>206</v>
      </c>
      <c r="D28" s="17" t="s">
        <v>10</v>
      </c>
      <c r="E28" s="25" t="s">
        <v>56</v>
      </c>
      <c r="F28" s="32">
        <v>9</v>
      </c>
      <c r="G28" s="158" t="s">
        <v>266</v>
      </c>
      <c r="H28" s="160"/>
    </row>
    <row r="29" spans="1:8" ht="14.45" x14ac:dyDescent="0.3">
      <c r="A29" s="22">
        <v>80</v>
      </c>
      <c r="B29" s="17" t="s">
        <v>166</v>
      </c>
      <c r="C29" s="17" t="s">
        <v>167</v>
      </c>
      <c r="D29" s="17" t="s">
        <v>10</v>
      </c>
      <c r="E29" s="25" t="s">
        <v>56</v>
      </c>
      <c r="F29" s="32">
        <v>13</v>
      </c>
      <c r="G29" s="157" t="s">
        <v>266</v>
      </c>
      <c r="H29" s="159"/>
    </row>
    <row r="30" spans="1:8" ht="14.45" x14ac:dyDescent="0.3">
      <c r="A30" s="22"/>
      <c r="B30" s="17"/>
      <c r="C30" s="17"/>
      <c r="D30" s="17"/>
      <c r="E30" s="25"/>
      <c r="F30" s="32"/>
      <c r="G30" s="157"/>
      <c r="H30" s="159"/>
    </row>
    <row r="31" spans="1:8" ht="14.45" x14ac:dyDescent="0.3">
      <c r="A31" s="22">
        <v>87</v>
      </c>
      <c r="B31" s="17" t="s">
        <v>53</v>
      </c>
      <c r="C31" s="17" t="s">
        <v>54</v>
      </c>
      <c r="D31" s="17" t="s">
        <v>50</v>
      </c>
      <c r="E31" s="25" t="s">
        <v>56</v>
      </c>
      <c r="F31" s="32">
        <v>12</v>
      </c>
      <c r="G31" s="157" t="s">
        <v>266</v>
      </c>
      <c r="H31" s="159"/>
    </row>
    <row r="32" spans="1:8" ht="14.45" x14ac:dyDescent="0.3">
      <c r="A32" s="22">
        <v>88</v>
      </c>
      <c r="B32" s="17" t="s">
        <v>102</v>
      </c>
      <c r="C32" s="17" t="s">
        <v>103</v>
      </c>
      <c r="D32" s="17" t="s">
        <v>50</v>
      </c>
      <c r="E32" s="25" t="s">
        <v>56</v>
      </c>
      <c r="F32" s="32">
        <v>13</v>
      </c>
      <c r="G32" s="157" t="s">
        <v>279</v>
      </c>
      <c r="H32" s="159"/>
    </row>
    <row r="33" spans="1:8" ht="14.45" x14ac:dyDescent="0.3">
      <c r="A33" s="22">
        <v>89</v>
      </c>
      <c r="B33" s="17" t="s">
        <v>163</v>
      </c>
      <c r="C33" s="17" t="s">
        <v>207</v>
      </c>
      <c r="D33" s="17" t="s">
        <v>50</v>
      </c>
      <c r="E33" s="25" t="s">
        <v>56</v>
      </c>
      <c r="F33" s="32">
        <v>13</v>
      </c>
      <c r="G33" s="157" t="s">
        <v>266</v>
      </c>
      <c r="H33" s="159"/>
    </row>
    <row r="34" spans="1:8" ht="14.45" x14ac:dyDescent="0.3">
      <c r="A34" s="22">
        <v>90</v>
      </c>
      <c r="B34" s="17" t="s">
        <v>202</v>
      </c>
      <c r="C34" s="17" t="s">
        <v>203</v>
      </c>
      <c r="D34" s="17" t="s">
        <v>50</v>
      </c>
      <c r="E34" s="25" t="s">
        <v>56</v>
      </c>
      <c r="F34" s="32">
        <v>10</v>
      </c>
      <c r="G34" s="157" t="s">
        <v>266</v>
      </c>
      <c r="H34" s="159"/>
    </row>
    <row r="35" spans="1:8" ht="14.45" x14ac:dyDescent="0.3">
      <c r="A35" s="22"/>
      <c r="B35" s="17"/>
      <c r="C35" s="17"/>
      <c r="D35" s="17"/>
      <c r="E35" s="25"/>
      <c r="F35" s="32"/>
      <c r="G35" s="157"/>
      <c r="H35" s="159"/>
    </row>
    <row r="36" spans="1:8" ht="14.45" x14ac:dyDescent="0.3">
      <c r="A36" s="22">
        <v>91</v>
      </c>
      <c r="B36" s="17" t="s">
        <v>24</v>
      </c>
      <c r="C36" s="17" t="s">
        <v>25</v>
      </c>
      <c r="D36" s="17" t="s">
        <v>110</v>
      </c>
      <c r="E36" s="25" t="s">
        <v>56</v>
      </c>
      <c r="F36" s="32">
        <v>11</v>
      </c>
      <c r="G36" s="157" t="s">
        <v>266</v>
      </c>
      <c r="H36" s="159"/>
    </row>
    <row r="37" spans="1:8" ht="14.45" x14ac:dyDescent="0.3">
      <c r="A37" s="22">
        <v>92</v>
      </c>
      <c r="B37" s="17" t="s">
        <v>77</v>
      </c>
      <c r="C37" s="17" t="s">
        <v>78</v>
      </c>
      <c r="D37" s="17" t="s">
        <v>110</v>
      </c>
      <c r="E37" s="25" t="s">
        <v>56</v>
      </c>
      <c r="F37" s="32">
        <v>2</v>
      </c>
      <c r="G37" s="157" t="s">
        <v>280</v>
      </c>
      <c r="H37" s="159"/>
    </row>
    <row r="38" spans="1:8" ht="14.45" x14ac:dyDescent="0.3">
      <c r="A38" s="22">
        <v>93</v>
      </c>
      <c r="B38" s="17" t="s">
        <v>134</v>
      </c>
      <c r="C38" s="17" t="s">
        <v>135</v>
      </c>
      <c r="D38" s="17" t="s">
        <v>110</v>
      </c>
      <c r="E38" s="25" t="s">
        <v>56</v>
      </c>
      <c r="F38" s="32">
        <v>10</v>
      </c>
      <c r="G38" s="157" t="s">
        <v>266</v>
      </c>
      <c r="H38" s="159"/>
    </row>
    <row r="39" spans="1:8" ht="14.45" x14ac:dyDescent="0.3">
      <c r="A39" s="22">
        <v>94</v>
      </c>
      <c r="B39" s="17" t="s">
        <v>143</v>
      </c>
      <c r="C39" s="17" t="s">
        <v>168</v>
      </c>
      <c r="D39" s="17" t="s">
        <v>110</v>
      </c>
      <c r="E39" s="25" t="s">
        <v>56</v>
      </c>
      <c r="F39" s="32">
        <v>8</v>
      </c>
      <c r="G39" s="157" t="s">
        <v>266</v>
      </c>
      <c r="H39" s="159"/>
    </row>
    <row r="40" spans="1:8" ht="14.45" x14ac:dyDescent="0.3">
      <c r="A40" s="22"/>
      <c r="B40" s="17"/>
      <c r="C40" s="17"/>
      <c r="D40" s="17"/>
      <c r="E40" s="25"/>
      <c r="F40" s="17"/>
      <c r="G40" s="23"/>
      <c r="H40" s="53"/>
    </row>
    <row r="41" spans="1:8" ht="14.45" x14ac:dyDescent="0.3">
      <c r="A41" s="22">
        <v>95</v>
      </c>
      <c r="B41" s="17" t="s">
        <v>26</v>
      </c>
      <c r="C41" s="17" t="s">
        <v>27</v>
      </c>
      <c r="D41" s="17" t="s">
        <v>111</v>
      </c>
      <c r="E41" s="25" t="s">
        <v>56</v>
      </c>
      <c r="F41" s="32">
        <v>3</v>
      </c>
      <c r="G41" s="23" t="s">
        <v>266</v>
      </c>
      <c r="H41" s="159"/>
    </row>
    <row r="42" spans="1:8" ht="14.45" x14ac:dyDescent="0.3">
      <c r="A42" s="22">
        <v>96</v>
      </c>
      <c r="B42" s="17" t="s">
        <v>79</v>
      </c>
      <c r="C42" s="17" t="s">
        <v>80</v>
      </c>
      <c r="D42" s="17" t="s">
        <v>111</v>
      </c>
      <c r="E42" s="25" t="s">
        <v>56</v>
      </c>
      <c r="F42" s="32">
        <v>3</v>
      </c>
      <c r="G42" s="23" t="s">
        <v>287</v>
      </c>
      <c r="H42" s="159" t="s">
        <v>231</v>
      </c>
    </row>
    <row r="43" spans="1:8" ht="14.45" x14ac:dyDescent="0.3">
      <c r="A43" s="22">
        <v>97</v>
      </c>
      <c r="B43" s="17" t="s">
        <v>143</v>
      </c>
      <c r="C43" s="17" t="s">
        <v>144</v>
      </c>
      <c r="D43" s="17" t="s">
        <v>111</v>
      </c>
      <c r="E43" s="25" t="s">
        <v>56</v>
      </c>
      <c r="F43" s="32">
        <v>7</v>
      </c>
      <c r="G43" s="23" t="s">
        <v>266</v>
      </c>
      <c r="H43" s="159"/>
    </row>
    <row r="44" spans="1:8" ht="14.45" x14ac:dyDescent="0.3">
      <c r="A44" s="22">
        <v>98</v>
      </c>
      <c r="B44" s="17" t="s">
        <v>176</v>
      </c>
      <c r="C44" s="17" t="s">
        <v>177</v>
      </c>
      <c r="D44" s="17" t="s">
        <v>111</v>
      </c>
      <c r="E44" s="25" t="s">
        <v>56</v>
      </c>
      <c r="F44" s="32">
        <v>1</v>
      </c>
      <c r="G44" s="23" t="s">
        <v>266</v>
      </c>
      <c r="H44" s="159"/>
    </row>
    <row r="45" spans="1:8" ht="14.45" x14ac:dyDescent="0.3">
      <c r="A45" s="22"/>
      <c r="B45" s="17"/>
      <c r="C45" s="17"/>
      <c r="D45" s="17"/>
      <c r="E45" s="25"/>
      <c r="F45" s="32"/>
      <c r="G45" s="23"/>
      <c r="H45" s="159"/>
    </row>
    <row r="46" spans="1:8" ht="14.45" x14ac:dyDescent="0.3">
      <c r="A46" s="22">
        <v>148</v>
      </c>
      <c r="B46" s="17" t="s">
        <v>31</v>
      </c>
      <c r="C46" s="17" t="s">
        <v>32</v>
      </c>
      <c r="D46" s="17" t="s">
        <v>104</v>
      </c>
      <c r="E46" s="25" t="s">
        <v>56</v>
      </c>
      <c r="F46" s="32">
        <v>1</v>
      </c>
      <c r="G46" s="23" t="s">
        <v>266</v>
      </c>
      <c r="H46" s="159"/>
    </row>
    <row r="47" spans="1:8" ht="14.45" x14ac:dyDescent="0.3">
      <c r="A47" s="22">
        <v>154</v>
      </c>
      <c r="B47" s="17" t="s">
        <v>9</v>
      </c>
      <c r="C47" s="17" t="s">
        <v>83</v>
      </c>
      <c r="D47" s="17" t="s">
        <v>104</v>
      </c>
      <c r="E47" s="25" t="s">
        <v>56</v>
      </c>
      <c r="F47" s="32">
        <v>8</v>
      </c>
      <c r="G47" s="23" t="s">
        <v>288</v>
      </c>
      <c r="H47" s="159" t="s">
        <v>236</v>
      </c>
    </row>
    <row r="48" spans="1:8" ht="14.45" x14ac:dyDescent="0.3">
      <c r="A48" s="22">
        <v>159</v>
      </c>
      <c r="B48" s="17" t="s">
        <v>186</v>
      </c>
      <c r="C48" s="17" t="s">
        <v>187</v>
      </c>
      <c r="D48" s="17" t="s">
        <v>104</v>
      </c>
      <c r="E48" s="25" t="s">
        <v>56</v>
      </c>
      <c r="F48" s="32">
        <v>6</v>
      </c>
      <c r="G48" s="23" t="s">
        <v>266</v>
      </c>
      <c r="H48" s="159"/>
    </row>
    <row r="49" spans="1:8" ht="14.45" x14ac:dyDescent="0.3">
      <c r="A49" s="22">
        <v>160</v>
      </c>
      <c r="B49" s="17" t="s">
        <v>145</v>
      </c>
      <c r="C49" s="17" t="s">
        <v>146</v>
      </c>
      <c r="D49" s="17" t="s">
        <v>104</v>
      </c>
      <c r="E49" s="25" t="s">
        <v>56</v>
      </c>
      <c r="F49" s="32">
        <v>4</v>
      </c>
      <c r="G49" s="23" t="s">
        <v>266</v>
      </c>
      <c r="H49" s="159"/>
    </row>
    <row r="50" spans="1:8" ht="14.45" x14ac:dyDescent="0.3">
      <c r="A50" s="22"/>
      <c r="B50" s="17"/>
      <c r="C50" s="17"/>
      <c r="D50" s="17"/>
      <c r="E50" s="25"/>
      <c r="F50" s="32"/>
      <c r="G50" s="23"/>
      <c r="H50" s="159"/>
    </row>
    <row r="51" spans="1:8" ht="14.45" x14ac:dyDescent="0.3">
      <c r="A51" s="22">
        <v>161</v>
      </c>
      <c r="B51" s="17" t="s">
        <v>127</v>
      </c>
      <c r="C51" s="17"/>
      <c r="D51" s="17"/>
      <c r="E51" s="25" t="s">
        <v>56</v>
      </c>
      <c r="F51" s="32" t="s">
        <v>243</v>
      </c>
      <c r="G51" s="23" t="s">
        <v>266</v>
      </c>
      <c r="H51" s="159"/>
    </row>
    <row r="52" spans="1:8" ht="14.45" x14ac:dyDescent="0.3">
      <c r="A52" s="22">
        <v>162</v>
      </c>
      <c r="B52" s="17" t="s">
        <v>37</v>
      </c>
      <c r="C52" s="17" t="s">
        <v>38</v>
      </c>
      <c r="D52" s="17" t="s">
        <v>55</v>
      </c>
      <c r="E52" s="25" t="s">
        <v>56</v>
      </c>
      <c r="F52" s="32">
        <v>15</v>
      </c>
      <c r="G52" s="23" t="s">
        <v>269</v>
      </c>
      <c r="H52" s="159"/>
    </row>
    <row r="53" spans="1:8" ht="14.45" x14ac:dyDescent="0.3">
      <c r="A53" s="22">
        <v>163</v>
      </c>
      <c r="B53" s="17" t="s">
        <v>147</v>
      </c>
      <c r="C53" s="17" t="s">
        <v>148</v>
      </c>
      <c r="D53" s="17" t="s">
        <v>55</v>
      </c>
      <c r="E53" s="25" t="s">
        <v>56</v>
      </c>
      <c r="F53" s="32">
        <v>2</v>
      </c>
      <c r="G53" s="23" t="s">
        <v>266</v>
      </c>
      <c r="H53" s="159"/>
    </row>
    <row r="54" spans="1:8" ht="14.45" x14ac:dyDescent="0.3">
      <c r="A54" s="22">
        <v>164</v>
      </c>
      <c r="B54" s="17" t="s">
        <v>145</v>
      </c>
      <c r="C54" s="17" t="s">
        <v>169</v>
      </c>
      <c r="D54" s="17" t="s">
        <v>55</v>
      </c>
      <c r="E54" s="25" t="s">
        <v>56</v>
      </c>
      <c r="F54" s="32">
        <v>4</v>
      </c>
      <c r="G54" s="23" t="s">
        <v>266</v>
      </c>
      <c r="H54" s="159"/>
    </row>
    <row r="55" spans="1:8" ht="14.45" x14ac:dyDescent="0.3">
      <c r="A55" s="22"/>
      <c r="B55" s="17"/>
      <c r="C55" s="17"/>
      <c r="D55" s="17"/>
      <c r="E55" s="25"/>
      <c r="F55" s="32"/>
      <c r="G55" s="23"/>
      <c r="H55" s="159"/>
    </row>
    <row r="56" spans="1:8" ht="14.45" x14ac:dyDescent="0.3">
      <c r="A56" s="22">
        <v>165</v>
      </c>
      <c r="B56" s="17" t="s">
        <v>33</v>
      </c>
      <c r="C56" s="17" t="s">
        <v>34</v>
      </c>
      <c r="D56" s="17" t="s">
        <v>105</v>
      </c>
      <c r="E56" s="25" t="s">
        <v>56</v>
      </c>
      <c r="F56" s="32">
        <v>9</v>
      </c>
      <c r="G56" s="23" t="s">
        <v>266</v>
      </c>
      <c r="H56" s="159"/>
    </row>
    <row r="57" spans="1:8" ht="14.45" x14ac:dyDescent="0.3">
      <c r="A57" s="22">
        <v>166</v>
      </c>
      <c r="B57" s="17" t="s">
        <v>81</v>
      </c>
      <c r="C57" s="17" t="s">
        <v>82</v>
      </c>
      <c r="D57" s="17" t="s">
        <v>105</v>
      </c>
      <c r="E57" s="25" t="s">
        <v>56</v>
      </c>
      <c r="F57" s="32">
        <v>11</v>
      </c>
      <c r="G57" s="23" t="s">
        <v>289</v>
      </c>
      <c r="H57" s="159"/>
    </row>
    <row r="58" spans="1:8" ht="14.45" x14ac:dyDescent="0.3">
      <c r="A58" s="22">
        <v>167</v>
      </c>
      <c r="B58" s="17" t="s">
        <v>149</v>
      </c>
      <c r="C58" s="17" t="s">
        <v>150</v>
      </c>
      <c r="D58" s="17" t="s">
        <v>105</v>
      </c>
      <c r="E58" s="25" t="s">
        <v>56</v>
      </c>
      <c r="F58" s="32">
        <v>12</v>
      </c>
      <c r="G58" s="23" t="s">
        <v>266</v>
      </c>
      <c r="H58" s="159"/>
    </row>
    <row r="59" spans="1:8" ht="14.45" x14ac:dyDescent="0.3">
      <c r="A59" s="22">
        <v>168</v>
      </c>
      <c r="B59" s="17" t="s">
        <v>188</v>
      </c>
      <c r="C59" s="17" t="s">
        <v>189</v>
      </c>
      <c r="D59" s="17" t="s">
        <v>105</v>
      </c>
      <c r="E59" s="25" t="s">
        <v>56</v>
      </c>
      <c r="F59" s="32">
        <v>16</v>
      </c>
      <c r="G59" s="23" t="s">
        <v>266</v>
      </c>
      <c r="H59" s="159"/>
    </row>
    <row r="60" spans="1:8" ht="14.45" x14ac:dyDescent="0.3">
      <c r="A60" s="22"/>
      <c r="B60" s="17"/>
      <c r="C60" s="17"/>
      <c r="D60" s="17"/>
      <c r="E60" s="25"/>
      <c r="F60" s="32"/>
      <c r="G60" s="23"/>
      <c r="H60" s="159"/>
    </row>
    <row r="61" spans="1:8" ht="14.45" x14ac:dyDescent="0.3">
      <c r="A61" s="22">
        <v>178</v>
      </c>
      <c r="B61" s="17" t="s">
        <v>19</v>
      </c>
      <c r="C61" s="17" t="s">
        <v>20</v>
      </c>
      <c r="D61" s="17" t="s">
        <v>16</v>
      </c>
      <c r="E61" s="25" t="s">
        <v>56</v>
      </c>
      <c r="F61" s="32">
        <v>8</v>
      </c>
      <c r="G61" s="23" t="s">
        <v>266</v>
      </c>
      <c r="H61" s="159"/>
    </row>
    <row r="62" spans="1:8" ht="14.45" x14ac:dyDescent="0.3">
      <c r="A62" s="22">
        <v>179</v>
      </c>
      <c r="B62" s="17" t="s">
        <v>73</v>
      </c>
      <c r="C62" s="17" t="s">
        <v>74</v>
      </c>
      <c r="D62" s="17" t="s">
        <v>16</v>
      </c>
      <c r="E62" s="25" t="s">
        <v>56</v>
      </c>
      <c r="F62" s="32">
        <v>12</v>
      </c>
      <c r="G62" s="23" t="s">
        <v>290</v>
      </c>
      <c r="H62" s="159"/>
    </row>
    <row r="63" spans="1:8" ht="14.45" x14ac:dyDescent="0.3">
      <c r="A63" s="22">
        <v>180</v>
      </c>
      <c r="B63" s="17" t="s">
        <v>130</v>
      </c>
      <c r="C63" s="17" t="s">
        <v>131</v>
      </c>
      <c r="D63" s="17" t="s">
        <v>16</v>
      </c>
      <c r="E63" s="25" t="s">
        <v>56</v>
      </c>
      <c r="F63" s="32">
        <v>5</v>
      </c>
      <c r="G63" s="23" t="s">
        <v>266</v>
      </c>
      <c r="H63" s="159"/>
    </row>
    <row r="64" spans="1:8" ht="14.45" x14ac:dyDescent="0.3">
      <c r="A64" s="22">
        <v>181</v>
      </c>
      <c r="B64" s="17" t="s">
        <v>174</v>
      </c>
      <c r="C64" s="17" t="s">
        <v>175</v>
      </c>
      <c r="D64" s="17" t="s">
        <v>16</v>
      </c>
      <c r="E64" s="25" t="s">
        <v>56</v>
      </c>
      <c r="F64" s="32">
        <v>11</v>
      </c>
      <c r="G64" s="23" t="s">
        <v>266</v>
      </c>
      <c r="H64" s="159"/>
    </row>
    <row r="65" spans="1:8" ht="14.45" x14ac:dyDescent="0.3">
      <c r="A65" s="22"/>
      <c r="B65" s="17"/>
      <c r="C65" s="17"/>
      <c r="D65" s="17"/>
      <c r="E65" s="25"/>
      <c r="F65" s="32"/>
      <c r="G65" s="23"/>
      <c r="H65" s="159"/>
    </row>
    <row r="66" spans="1:8" ht="14.45" x14ac:dyDescent="0.3">
      <c r="A66" s="22">
        <v>189</v>
      </c>
      <c r="B66" s="17" t="s">
        <v>29</v>
      </c>
      <c r="C66" s="17" t="s">
        <v>30</v>
      </c>
      <c r="D66" s="17" t="s">
        <v>28</v>
      </c>
      <c r="E66" s="25" t="s">
        <v>56</v>
      </c>
      <c r="F66" s="32">
        <v>5</v>
      </c>
      <c r="G66" s="23" t="s">
        <v>266</v>
      </c>
      <c r="H66" s="159"/>
    </row>
    <row r="67" spans="1:8" ht="14.45" x14ac:dyDescent="0.3">
      <c r="A67" s="22">
        <v>190</v>
      </c>
      <c r="B67" s="17" t="s">
        <v>35</v>
      </c>
      <c r="C67" s="17" t="s">
        <v>64</v>
      </c>
      <c r="D67" s="17" t="s">
        <v>28</v>
      </c>
      <c r="E67" s="25" t="s">
        <v>56</v>
      </c>
      <c r="F67" s="32">
        <v>9</v>
      </c>
      <c r="G67" s="23" t="s">
        <v>291</v>
      </c>
      <c r="H67" s="159"/>
    </row>
    <row r="68" spans="1:8" ht="14.45" x14ac:dyDescent="0.3">
      <c r="A68" s="22">
        <v>191</v>
      </c>
      <c r="B68" s="23" t="s">
        <v>138</v>
      </c>
      <c r="C68" s="23" t="s">
        <v>139</v>
      </c>
      <c r="D68" s="23" t="s">
        <v>28</v>
      </c>
      <c r="E68" s="25" t="s">
        <v>56</v>
      </c>
      <c r="F68" s="63">
        <v>11</v>
      </c>
      <c r="G68" s="23" t="s">
        <v>266</v>
      </c>
      <c r="H68" s="159"/>
    </row>
    <row r="69" spans="1:8" ht="14.45" x14ac:dyDescent="0.3">
      <c r="A69" s="22">
        <v>192</v>
      </c>
      <c r="B69" s="17" t="s">
        <v>178</v>
      </c>
      <c r="C69" s="17" t="s">
        <v>179</v>
      </c>
      <c r="D69" s="17" t="s">
        <v>28</v>
      </c>
      <c r="E69" s="25" t="s">
        <v>56</v>
      </c>
      <c r="F69" s="32">
        <v>12</v>
      </c>
      <c r="G69" s="23" t="s">
        <v>266</v>
      </c>
      <c r="H69" s="159"/>
    </row>
    <row r="70" spans="1:8" ht="14.45" x14ac:dyDescent="0.3">
      <c r="A70" s="22"/>
      <c r="B70" s="17"/>
      <c r="C70" s="17"/>
      <c r="D70" s="17"/>
      <c r="E70" s="32"/>
      <c r="F70" s="17"/>
      <c r="G70" s="23"/>
      <c r="H70" s="159"/>
    </row>
    <row r="71" spans="1:8" ht="14.45" x14ac:dyDescent="0.3">
      <c r="A71" s="63">
        <v>169</v>
      </c>
      <c r="B71" s="23" t="s">
        <v>127</v>
      </c>
      <c r="C71" s="23"/>
      <c r="D71" s="23" t="s">
        <v>218</v>
      </c>
      <c r="E71" s="63" t="s">
        <v>59</v>
      </c>
      <c r="F71" s="63">
        <v>5</v>
      </c>
      <c r="G71" s="17"/>
      <c r="H71" s="53"/>
    </row>
    <row r="72" spans="1:8" ht="14.45" x14ac:dyDescent="0.3">
      <c r="A72" s="63">
        <v>170</v>
      </c>
      <c r="B72" s="17" t="s">
        <v>84</v>
      </c>
      <c r="C72" s="17" t="s">
        <v>85</v>
      </c>
      <c r="D72" s="23" t="s">
        <v>218</v>
      </c>
      <c r="E72" s="63" t="s">
        <v>59</v>
      </c>
      <c r="F72" s="63" t="s">
        <v>243</v>
      </c>
      <c r="G72" s="17"/>
      <c r="H72" s="53"/>
    </row>
    <row r="73" spans="1:8" ht="14.45" x14ac:dyDescent="0.3">
      <c r="A73" s="63">
        <v>171</v>
      </c>
      <c r="B73" s="17" t="s">
        <v>151</v>
      </c>
      <c r="C73" s="17" t="s">
        <v>152</v>
      </c>
      <c r="D73" s="23" t="s">
        <v>218</v>
      </c>
      <c r="E73" s="63" t="s">
        <v>59</v>
      </c>
      <c r="F73" s="63">
        <v>14</v>
      </c>
      <c r="G73" s="23"/>
      <c r="H73" s="53"/>
    </row>
    <row r="74" spans="1:8" ht="14.45" x14ac:dyDescent="0.3">
      <c r="A74" s="63">
        <v>172</v>
      </c>
      <c r="B74" s="17" t="s">
        <v>190</v>
      </c>
      <c r="C74" s="17" t="s">
        <v>191</v>
      </c>
      <c r="D74" s="23" t="s">
        <v>218</v>
      </c>
      <c r="E74" s="63" t="s">
        <v>59</v>
      </c>
      <c r="F74" s="63"/>
      <c r="G74" s="17"/>
      <c r="H74" s="53"/>
    </row>
    <row r="75" spans="1:8" ht="14.45" x14ac:dyDescent="0.3">
      <c r="A75" s="63"/>
      <c r="B75" s="17"/>
      <c r="C75" s="17"/>
      <c r="D75" s="23"/>
      <c r="E75" s="63"/>
      <c r="F75" s="63"/>
      <c r="G75" s="17"/>
      <c r="H75" s="71"/>
    </row>
    <row r="76" spans="1:8" ht="14.45" x14ac:dyDescent="0.3">
      <c r="A76" s="63">
        <v>193</v>
      </c>
      <c r="B76" s="17" t="s">
        <v>35</v>
      </c>
      <c r="C76" s="17" t="s">
        <v>36</v>
      </c>
      <c r="D76" s="23" t="s">
        <v>28</v>
      </c>
      <c r="E76" s="63" t="s">
        <v>59</v>
      </c>
      <c r="F76" s="63">
        <v>4</v>
      </c>
      <c r="G76" s="17" t="s">
        <v>266</v>
      </c>
      <c r="H76" s="71"/>
    </row>
    <row r="77" spans="1:8" ht="14.45" x14ac:dyDescent="0.3">
      <c r="A77" s="63">
        <v>194</v>
      </c>
      <c r="B77" s="17" t="s">
        <v>90</v>
      </c>
      <c r="C77" s="17" t="s">
        <v>91</v>
      </c>
      <c r="D77" s="23" t="s">
        <v>28</v>
      </c>
      <c r="E77" s="63" t="s">
        <v>59</v>
      </c>
      <c r="F77" s="63">
        <v>1</v>
      </c>
      <c r="G77" s="17" t="s">
        <v>267</v>
      </c>
      <c r="H77" s="165" t="s">
        <v>232</v>
      </c>
    </row>
    <row r="78" spans="1:8" ht="14.45" x14ac:dyDescent="0.3">
      <c r="A78" s="63">
        <v>195</v>
      </c>
      <c r="B78" s="17" t="s">
        <v>209</v>
      </c>
      <c r="C78" s="17" t="s">
        <v>210</v>
      </c>
      <c r="D78" s="23" t="s">
        <v>28</v>
      </c>
      <c r="E78" s="63" t="s">
        <v>59</v>
      </c>
      <c r="F78" s="63">
        <v>1</v>
      </c>
      <c r="G78" s="17" t="s">
        <v>266</v>
      </c>
      <c r="H78" s="71"/>
    </row>
    <row r="79" spans="1:8" ht="14.45" x14ac:dyDescent="0.3">
      <c r="A79" s="63">
        <v>196</v>
      </c>
      <c r="B79" s="17" t="s">
        <v>180</v>
      </c>
      <c r="C79" s="17" t="s">
        <v>181</v>
      </c>
      <c r="D79" s="23" t="s">
        <v>28</v>
      </c>
      <c r="E79" s="63" t="s">
        <v>59</v>
      </c>
      <c r="F79" s="63">
        <v>5</v>
      </c>
      <c r="G79" s="17"/>
      <c r="H79" s="71"/>
    </row>
    <row r="80" spans="1:8" thickBot="1" x14ac:dyDescent="0.35">
      <c r="A80" s="57"/>
      <c r="B80" s="58"/>
      <c r="C80" s="58"/>
      <c r="D80" s="58"/>
      <c r="E80" s="98"/>
      <c r="F80" s="58"/>
      <c r="G80" s="58"/>
      <c r="H80" s="59"/>
    </row>
    <row r="88" spans="2:6" x14ac:dyDescent="0.25">
      <c r="B88" s="6"/>
      <c r="C88" s="6"/>
      <c r="D88" s="6"/>
      <c r="E88" s="99"/>
      <c r="F88" s="6"/>
    </row>
    <row r="89" spans="2:6" x14ac:dyDescent="0.25">
      <c r="B89" s="6"/>
      <c r="C89" s="6"/>
      <c r="D89" s="6"/>
      <c r="E89" s="99"/>
      <c r="F89" s="6"/>
    </row>
    <row r="90" spans="2:6" x14ac:dyDescent="0.25">
      <c r="B90" s="6"/>
      <c r="C90" s="6"/>
      <c r="D90" s="6"/>
      <c r="E90" s="99"/>
      <c r="F90" s="6"/>
    </row>
    <row r="91" spans="2:6" x14ac:dyDescent="0.25">
      <c r="B91" s="6"/>
      <c r="C91" s="6"/>
      <c r="D91" s="6"/>
      <c r="E91" s="99"/>
      <c r="F91" s="6"/>
    </row>
    <row r="92" spans="2:6" x14ac:dyDescent="0.25">
      <c r="B92" s="6"/>
      <c r="C92" s="6"/>
      <c r="D92" s="6"/>
      <c r="E92" s="99"/>
      <c r="F92" s="6"/>
    </row>
    <row r="93" spans="2:6" x14ac:dyDescent="0.25">
      <c r="B93" s="6"/>
      <c r="C93" s="6"/>
      <c r="D93" s="6"/>
      <c r="E93" s="99"/>
      <c r="F93" s="6"/>
    </row>
    <row r="94" spans="2:6" x14ac:dyDescent="0.25">
      <c r="B94" s="6"/>
      <c r="C94" s="6"/>
      <c r="D94" s="6"/>
      <c r="E94" s="99"/>
      <c r="F94" s="6"/>
    </row>
    <row r="95" spans="2:6" x14ac:dyDescent="0.25">
      <c r="B95" s="6"/>
      <c r="C95" s="6"/>
      <c r="D95" s="6"/>
      <c r="E95" s="99"/>
      <c r="F95" s="6"/>
    </row>
    <row r="96" spans="2:6" x14ac:dyDescent="0.25">
      <c r="B96" s="6"/>
      <c r="C96" s="6"/>
      <c r="D96" s="6"/>
      <c r="E96" s="99"/>
      <c r="F96" s="6"/>
    </row>
    <row r="97" spans="2:6" x14ac:dyDescent="0.25">
      <c r="B97" s="6"/>
      <c r="C97" s="6"/>
      <c r="D97" s="6"/>
      <c r="E97" s="99"/>
      <c r="F97" s="6"/>
    </row>
    <row r="98" spans="2:6" x14ac:dyDescent="0.25">
      <c r="B98" s="6"/>
      <c r="C98" s="6"/>
      <c r="D98" s="6"/>
      <c r="E98" s="99"/>
      <c r="F98" s="6"/>
    </row>
    <row r="99" spans="2:6" x14ac:dyDescent="0.25">
      <c r="B99" s="6"/>
      <c r="C99" s="6"/>
      <c r="D99" s="6"/>
      <c r="E99" s="99"/>
      <c r="F99" s="6"/>
    </row>
    <row r="100" spans="2:6" x14ac:dyDescent="0.25">
      <c r="B100" s="6"/>
      <c r="C100" s="6"/>
      <c r="D100" s="6"/>
      <c r="E100" s="99"/>
      <c r="F100" s="6"/>
    </row>
    <row r="101" spans="2:6" x14ac:dyDescent="0.25">
      <c r="B101" s="6"/>
      <c r="C101" s="6"/>
      <c r="D101" s="6"/>
      <c r="E101" s="99"/>
      <c r="F101" s="6"/>
    </row>
    <row r="102" spans="2:6" x14ac:dyDescent="0.25">
      <c r="B102" s="6"/>
      <c r="C102" s="6"/>
      <c r="D102" s="6"/>
      <c r="E102" s="99"/>
      <c r="F102" s="6"/>
    </row>
    <row r="103" spans="2:6" x14ac:dyDescent="0.25">
      <c r="B103" s="6"/>
      <c r="C103" s="6"/>
      <c r="D103" s="6"/>
      <c r="E103" s="99"/>
      <c r="F103" s="6"/>
    </row>
    <row r="104" spans="2:6" x14ac:dyDescent="0.25">
      <c r="B104" s="6"/>
      <c r="C104" s="6"/>
      <c r="D104" s="6"/>
      <c r="E104" s="99"/>
      <c r="F104" s="6"/>
    </row>
    <row r="105" spans="2:6" x14ac:dyDescent="0.25">
      <c r="B105" s="6"/>
      <c r="C105" s="6"/>
      <c r="D105" s="6"/>
      <c r="E105" s="99"/>
      <c r="F105" s="6"/>
    </row>
    <row r="106" spans="2:6" x14ac:dyDescent="0.25">
      <c r="B106" s="6"/>
      <c r="C106" s="6"/>
    </row>
    <row r="107" spans="2:6" x14ac:dyDescent="0.25">
      <c r="B107" s="6"/>
      <c r="C107" s="6"/>
      <c r="D107" s="45"/>
      <c r="E107" s="100"/>
      <c r="F107" s="45"/>
    </row>
    <row r="108" spans="2:6" x14ac:dyDescent="0.25">
      <c r="B108" s="6"/>
      <c r="C108" s="6"/>
      <c r="D108" s="6"/>
      <c r="E108" s="99"/>
      <c r="F108" s="6"/>
    </row>
    <row r="109" spans="2:6" x14ac:dyDescent="0.25">
      <c r="B109" s="6"/>
      <c r="C109" s="6"/>
      <c r="D109" s="6"/>
      <c r="E109" s="99"/>
      <c r="F109" s="6"/>
    </row>
    <row r="110" spans="2:6" x14ac:dyDescent="0.25">
      <c r="B110" s="6"/>
      <c r="C110" s="6"/>
      <c r="D110" s="6"/>
      <c r="E110" s="99"/>
      <c r="F110" s="6"/>
    </row>
    <row r="111" spans="2:6" x14ac:dyDescent="0.25">
      <c r="B111" s="6"/>
      <c r="C111" s="6"/>
    </row>
    <row r="112" spans="2:6" x14ac:dyDescent="0.25">
      <c r="B112" s="6"/>
      <c r="C112" s="6"/>
      <c r="D112" s="6"/>
      <c r="E112" s="99"/>
      <c r="F112" s="6"/>
    </row>
    <row r="113" spans="2:6" x14ac:dyDescent="0.25">
      <c r="B113" s="6"/>
      <c r="C113" s="6"/>
      <c r="D113" s="6"/>
      <c r="E113" s="99"/>
      <c r="F113" s="6"/>
    </row>
    <row r="114" spans="2:6" x14ac:dyDescent="0.25">
      <c r="B114" s="6"/>
      <c r="C114" s="6"/>
      <c r="D114" s="6"/>
      <c r="E114" s="99"/>
      <c r="F114" s="6"/>
    </row>
    <row r="115" spans="2:6" x14ac:dyDescent="0.25">
      <c r="B115" s="6"/>
      <c r="C115" s="6"/>
      <c r="D115" s="6"/>
      <c r="E115" s="99"/>
      <c r="F115" s="6"/>
    </row>
    <row r="116" spans="2:6" x14ac:dyDescent="0.25">
      <c r="B116" s="6"/>
      <c r="C116" s="6"/>
      <c r="D116" s="6"/>
      <c r="E116" s="99"/>
      <c r="F116" s="6"/>
    </row>
    <row r="117" spans="2:6" x14ac:dyDescent="0.25">
      <c r="B117" s="6"/>
      <c r="C117" s="6"/>
      <c r="D117" s="6"/>
      <c r="E117" s="99"/>
      <c r="F117" s="6"/>
    </row>
    <row r="118" spans="2:6" x14ac:dyDescent="0.25">
      <c r="B118" s="6"/>
      <c r="C118" s="6"/>
      <c r="D118" s="6"/>
      <c r="E118" s="99"/>
      <c r="F118" s="6"/>
    </row>
    <row r="119" spans="2:6" x14ac:dyDescent="0.25">
      <c r="B119" s="6"/>
      <c r="C119" s="6"/>
      <c r="D119" s="6"/>
      <c r="E119" s="99"/>
      <c r="F119" s="6"/>
    </row>
    <row r="120" spans="2:6" x14ac:dyDescent="0.25">
      <c r="B120" s="6"/>
      <c r="C120" s="6"/>
      <c r="D120" s="6"/>
      <c r="E120" s="99"/>
      <c r="F120" s="6"/>
    </row>
    <row r="121" spans="2:6" x14ac:dyDescent="0.25">
      <c r="B121" s="6"/>
      <c r="C121" s="6"/>
      <c r="D121" s="6"/>
      <c r="E121" s="99"/>
      <c r="F121" s="6"/>
    </row>
    <row r="122" spans="2:6" x14ac:dyDescent="0.25">
      <c r="B122" s="6"/>
      <c r="C122" s="6"/>
      <c r="D122" s="6"/>
      <c r="E122" s="99"/>
      <c r="F122" s="6"/>
    </row>
    <row r="123" spans="2:6" x14ac:dyDescent="0.25">
      <c r="B123" s="6"/>
      <c r="C123" s="6"/>
      <c r="D123" s="6"/>
      <c r="E123" s="99"/>
      <c r="F123" s="6"/>
    </row>
    <row r="124" spans="2:6" x14ac:dyDescent="0.25">
      <c r="B124" s="6"/>
      <c r="C124" s="6"/>
      <c r="D124" s="6"/>
      <c r="E124" s="99"/>
      <c r="F124" s="6"/>
    </row>
    <row r="125" spans="2:6" x14ac:dyDescent="0.25">
      <c r="B125" s="6"/>
      <c r="C125" s="6"/>
      <c r="D125" s="6"/>
      <c r="E125" s="99"/>
      <c r="F125" s="6"/>
    </row>
    <row r="126" spans="2:6" x14ac:dyDescent="0.25">
      <c r="B126" s="6"/>
      <c r="C126" s="6"/>
      <c r="D126" s="6"/>
      <c r="E126" s="99"/>
      <c r="F126" s="6"/>
    </row>
    <row r="127" spans="2:6" x14ac:dyDescent="0.25">
      <c r="B127" s="6"/>
      <c r="C127" s="6"/>
      <c r="D127" s="6"/>
      <c r="E127" s="99"/>
      <c r="F127" s="6"/>
    </row>
    <row r="128" spans="2:6" x14ac:dyDescent="0.25">
      <c r="B128" s="6"/>
      <c r="C128" s="6"/>
      <c r="D128" s="6"/>
      <c r="E128" s="99"/>
      <c r="F128" s="6"/>
    </row>
    <row r="129" spans="2:6" x14ac:dyDescent="0.25">
      <c r="B129" s="6"/>
      <c r="C129" s="6"/>
      <c r="D129" s="6"/>
      <c r="E129" s="99"/>
      <c r="F129" s="6"/>
    </row>
    <row r="130" spans="2:6" x14ac:dyDescent="0.25">
      <c r="B130" s="6"/>
      <c r="C130" s="6"/>
      <c r="D130" s="6"/>
      <c r="E130" s="99"/>
      <c r="F130" s="6"/>
    </row>
    <row r="131" spans="2:6" x14ac:dyDescent="0.25">
      <c r="B131" s="6"/>
      <c r="C131" s="6"/>
      <c r="D131" s="6"/>
      <c r="E131" s="99"/>
      <c r="F131" s="6"/>
    </row>
    <row r="132" spans="2:6" x14ac:dyDescent="0.25">
      <c r="B132" s="6"/>
      <c r="C132" s="6"/>
      <c r="D132" s="6"/>
      <c r="E132" s="99"/>
      <c r="F132" s="6"/>
    </row>
    <row r="133" spans="2:6" x14ac:dyDescent="0.25">
      <c r="B133" s="6"/>
      <c r="C133" s="6"/>
      <c r="D133" s="6"/>
      <c r="E133" s="99"/>
      <c r="F133" s="6"/>
    </row>
    <row r="134" spans="2:6" x14ac:dyDescent="0.25">
      <c r="B134" s="6"/>
      <c r="C134" s="6"/>
      <c r="D134" s="6"/>
      <c r="E134" s="99"/>
      <c r="F134" s="6"/>
    </row>
    <row r="135" spans="2:6" x14ac:dyDescent="0.25">
      <c r="B135" s="6"/>
      <c r="C135" s="6"/>
      <c r="D135" s="6"/>
      <c r="E135" s="99"/>
      <c r="F135" s="6"/>
    </row>
    <row r="136" spans="2:6" x14ac:dyDescent="0.25">
      <c r="B136" s="6"/>
      <c r="C136" s="6"/>
      <c r="D136" s="6"/>
      <c r="E136" s="99"/>
      <c r="F136" s="6"/>
    </row>
    <row r="137" spans="2:6" x14ac:dyDescent="0.25">
      <c r="B137" s="6"/>
      <c r="C137" s="6"/>
      <c r="D137" s="6"/>
      <c r="E137" s="99"/>
      <c r="F137" s="6"/>
    </row>
    <row r="138" spans="2:6" x14ac:dyDescent="0.25">
      <c r="B138" s="6"/>
      <c r="C138" s="6"/>
      <c r="D138" s="6"/>
      <c r="E138" s="99"/>
      <c r="F138" s="6"/>
    </row>
    <row r="139" spans="2:6" x14ac:dyDescent="0.25">
      <c r="B139" s="6"/>
      <c r="C139" s="6"/>
      <c r="D139" s="6"/>
      <c r="E139" s="99"/>
      <c r="F139" s="6"/>
    </row>
    <row r="140" spans="2:6" x14ac:dyDescent="0.25">
      <c r="B140" s="6"/>
      <c r="C140" s="6"/>
      <c r="D140" s="6"/>
      <c r="E140" s="99"/>
      <c r="F140" s="6"/>
    </row>
    <row r="141" spans="2:6" x14ac:dyDescent="0.25">
      <c r="B141" s="6"/>
      <c r="C141" s="6"/>
      <c r="D141" s="6"/>
      <c r="E141" s="99"/>
      <c r="F141" s="6"/>
    </row>
    <row r="142" spans="2:6" x14ac:dyDescent="0.25">
      <c r="B142" s="6"/>
      <c r="C142" s="6"/>
      <c r="D142" s="6"/>
      <c r="E142" s="99"/>
      <c r="F142" s="6"/>
    </row>
    <row r="143" spans="2:6" x14ac:dyDescent="0.25">
      <c r="B143" s="6"/>
      <c r="C143" s="6"/>
      <c r="D143" s="6"/>
      <c r="E143" s="99"/>
      <c r="F143" s="6"/>
    </row>
    <row r="144" spans="2:6" x14ac:dyDescent="0.25">
      <c r="B144" s="6"/>
      <c r="C144" s="6"/>
      <c r="D144" s="6"/>
      <c r="E144" s="99"/>
      <c r="F144" s="6"/>
    </row>
    <row r="147" spans="2:6" x14ac:dyDescent="0.25">
      <c r="B147" s="6"/>
      <c r="C147" s="6"/>
      <c r="D147" s="6"/>
      <c r="E147" s="99"/>
      <c r="F147" s="6"/>
    </row>
    <row r="148" spans="2:6" x14ac:dyDescent="0.25">
      <c r="B148" s="6"/>
      <c r="C148" s="6"/>
      <c r="D148" s="6"/>
      <c r="E148" s="99"/>
      <c r="F148" s="6"/>
    </row>
    <row r="149" spans="2:6" x14ac:dyDescent="0.25">
      <c r="B149" s="6"/>
      <c r="C149" s="6"/>
      <c r="D149" s="6"/>
      <c r="E149" s="99"/>
      <c r="F149" s="6"/>
    </row>
    <row r="150" spans="2:6" x14ac:dyDescent="0.25">
      <c r="B150" s="6"/>
      <c r="C150" s="6"/>
      <c r="F150" s="6"/>
    </row>
    <row r="151" spans="2:6" x14ac:dyDescent="0.25">
      <c r="B151" s="6"/>
      <c r="C151" s="6"/>
      <c r="D151" s="6"/>
      <c r="E151" s="99"/>
      <c r="F151" s="6"/>
    </row>
    <row r="152" spans="2:6" x14ac:dyDescent="0.25">
      <c r="B152" s="6"/>
      <c r="C152" s="6"/>
      <c r="D152" s="6"/>
      <c r="E152" s="99"/>
      <c r="F152" s="6"/>
    </row>
    <row r="153" spans="2:6" x14ac:dyDescent="0.25">
      <c r="B153" s="6"/>
      <c r="C153" s="6"/>
      <c r="D153" s="6"/>
      <c r="E153" s="99"/>
      <c r="F153" s="6"/>
    </row>
    <row r="154" spans="2:6" x14ac:dyDescent="0.25">
      <c r="B154" s="6"/>
      <c r="C154" s="6"/>
      <c r="D154" s="6"/>
      <c r="E154" s="99"/>
      <c r="F154" s="6"/>
    </row>
    <row r="155" spans="2:6" x14ac:dyDescent="0.25">
      <c r="B155" s="6"/>
      <c r="C155" s="6"/>
      <c r="D155" s="6"/>
      <c r="E155" s="99"/>
      <c r="F155" s="6"/>
    </row>
    <row r="156" spans="2:6" x14ac:dyDescent="0.25">
      <c r="B156" s="6"/>
      <c r="C156" s="6"/>
      <c r="D156" s="6"/>
      <c r="E156" s="99"/>
      <c r="F156" s="6"/>
    </row>
    <row r="157" spans="2:6" x14ac:dyDescent="0.25">
      <c r="B157" s="6"/>
      <c r="C157" s="6"/>
      <c r="D157" s="6"/>
      <c r="E157" s="99"/>
      <c r="F157" s="6"/>
    </row>
    <row r="158" spans="2:6" x14ac:dyDescent="0.25">
      <c r="B158" s="6"/>
      <c r="C158" s="6"/>
      <c r="D158" s="6"/>
      <c r="E158" s="99"/>
      <c r="F158" s="6"/>
    </row>
    <row r="159" spans="2:6" x14ac:dyDescent="0.25">
      <c r="B159" s="6"/>
      <c r="C159" s="6"/>
      <c r="D159" s="6"/>
      <c r="E159" s="99"/>
      <c r="F159" s="6"/>
    </row>
    <row r="160" spans="2:6" x14ac:dyDescent="0.25">
      <c r="B160" s="6"/>
      <c r="C160" s="6"/>
      <c r="D160" s="6"/>
      <c r="E160" s="99"/>
      <c r="F160" s="6"/>
    </row>
  </sheetData>
  <pageMargins left="0.11811023622047244" right="0.11811023622047244" top="0.15748031496062992" bottom="0.15748031496062992" header="0.31496062992125984" footer="0.31496062992125984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workbookViewId="0">
      <selection activeCell="A2" sqref="A2"/>
    </sheetView>
  </sheetViews>
  <sheetFormatPr defaultColWidth="11.42578125" defaultRowHeight="15" x14ac:dyDescent="0.25"/>
  <cols>
    <col min="1" max="1" width="5.85546875" style="7" customWidth="1"/>
    <col min="2" max="2" width="18.7109375" style="8" customWidth="1"/>
    <col min="3" max="3" width="21.140625" style="8" customWidth="1"/>
    <col min="4" max="4" width="26.28515625" style="8" customWidth="1"/>
    <col min="5" max="5" width="5.5703125" style="7" customWidth="1"/>
    <col min="6" max="6" width="9.85546875" style="8" customWidth="1"/>
    <col min="7" max="7" width="12" style="8" customWidth="1"/>
    <col min="8" max="8" width="13.7109375" style="8" customWidth="1"/>
    <col min="9" max="253" width="11.42578125" style="8"/>
    <col min="254" max="254" width="5.85546875" style="8" customWidth="1"/>
    <col min="255" max="255" width="20.28515625" style="8" customWidth="1"/>
    <col min="256" max="256" width="23.7109375" style="8" customWidth="1"/>
    <col min="257" max="257" width="25.28515625" style="8" customWidth="1"/>
    <col min="258" max="258" width="25.85546875" style="8" customWidth="1"/>
    <col min="259" max="259" width="9.140625" style="8" customWidth="1"/>
    <col min="260" max="261" width="23.7109375" style="8" customWidth="1"/>
    <col min="262" max="509" width="11.42578125" style="8"/>
    <col min="510" max="510" width="5.85546875" style="8" customWidth="1"/>
    <col min="511" max="511" width="20.28515625" style="8" customWidth="1"/>
    <col min="512" max="512" width="23.7109375" style="8" customWidth="1"/>
    <col min="513" max="513" width="25.28515625" style="8" customWidth="1"/>
    <col min="514" max="514" width="25.85546875" style="8" customWidth="1"/>
    <col min="515" max="515" width="9.140625" style="8" customWidth="1"/>
    <col min="516" max="517" width="23.7109375" style="8" customWidth="1"/>
    <col min="518" max="765" width="11.42578125" style="8"/>
    <col min="766" max="766" width="5.85546875" style="8" customWidth="1"/>
    <col min="767" max="767" width="20.28515625" style="8" customWidth="1"/>
    <col min="768" max="768" width="23.7109375" style="8" customWidth="1"/>
    <col min="769" max="769" width="25.28515625" style="8" customWidth="1"/>
    <col min="770" max="770" width="25.85546875" style="8" customWidth="1"/>
    <col min="771" max="771" width="9.140625" style="8" customWidth="1"/>
    <col min="772" max="773" width="23.7109375" style="8" customWidth="1"/>
    <col min="774" max="1021" width="11.42578125" style="8"/>
    <col min="1022" max="1022" width="5.85546875" style="8" customWidth="1"/>
    <col min="1023" max="1023" width="20.28515625" style="8" customWidth="1"/>
    <col min="1024" max="1024" width="23.7109375" style="8" customWidth="1"/>
    <col min="1025" max="1025" width="25.28515625" style="8" customWidth="1"/>
    <col min="1026" max="1026" width="25.85546875" style="8" customWidth="1"/>
    <col min="1027" max="1027" width="9.140625" style="8" customWidth="1"/>
    <col min="1028" max="1029" width="23.7109375" style="8" customWidth="1"/>
    <col min="1030" max="1277" width="11.42578125" style="8"/>
    <col min="1278" max="1278" width="5.85546875" style="8" customWidth="1"/>
    <col min="1279" max="1279" width="20.28515625" style="8" customWidth="1"/>
    <col min="1280" max="1280" width="23.7109375" style="8" customWidth="1"/>
    <col min="1281" max="1281" width="25.28515625" style="8" customWidth="1"/>
    <col min="1282" max="1282" width="25.85546875" style="8" customWidth="1"/>
    <col min="1283" max="1283" width="9.140625" style="8" customWidth="1"/>
    <col min="1284" max="1285" width="23.7109375" style="8" customWidth="1"/>
    <col min="1286" max="1533" width="11.42578125" style="8"/>
    <col min="1534" max="1534" width="5.85546875" style="8" customWidth="1"/>
    <col min="1535" max="1535" width="20.28515625" style="8" customWidth="1"/>
    <col min="1536" max="1536" width="23.7109375" style="8" customWidth="1"/>
    <col min="1537" max="1537" width="25.28515625" style="8" customWidth="1"/>
    <col min="1538" max="1538" width="25.85546875" style="8" customWidth="1"/>
    <col min="1539" max="1539" width="9.140625" style="8" customWidth="1"/>
    <col min="1540" max="1541" width="23.7109375" style="8" customWidth="1"/>
    <col min="1542" max="1789" width="11.42578125" style="8"/>
    <col min="1790" max="1790" width="5.85546875" style="8" customWidth="1"/>
    <col min="1791" max="1791" width="20.28515625" style="8" customWidth="1"/>
    <col min="1792" max="1792" width="23.7109375" style="8" customWidth="1"/>
    <col min="1793" max="1793" width="25.28515625" style="8" customWidth="1"/>
    <col min="1794" max="1794" width="25.85546875" style="8" customWidth="1"/>
    <col min="1795" max="1795" width="9.140625" style="8" customWidth="1"/>
    <col min="1796" max="1797" width="23.7109375" style="8" customWidth="1"/>
    <col min="1798" max="2045" width="11.42578125" style="8"/>
    <col min="2046" max="2046" width="5.85546875" style="8" customWidth="1"/>
    <col min="2047" max="2047" width="20.28515625" style="8" customWidth="1"/>
    <col min="2048" max="2048" width="23.7109375" style="8" customWidth="1"/>
    <col min="2049" max="2049" width="25.28515625" style="8" customWidth="1"/>
    <col min="2050" max="2050" width="25.85546875" style="8" customWidth="1"/>
    <col min="2051" max="2051" width="9.140625" style="8" customWidth="1"/>
    <col min="2052" max="2053" width="23.7109375" style="8" customWidth="1"/>
    <col min="2054" max="2301" width="11.42578125" style="8"/>
    <col min="2302" max="2302" width="5.85546875" style="8" customWidth="1"/>
    <col min="2303" max="2303" width="20.28515625" style="8" customWidth="1"/>
    <col min="2304" max="2304" width="23.7109375" style="8" customWidth="1"/>
    <col min="2305" max="2305" width="25.28515625" style="8" customWidth="1"/>
    <col min="2306" max="2306" width="25.85546875" style="8" customWidth="1"/>
    <col min="2307" max="2307" width="9.140625" style="8" customWidth="1"/>
    <col min="2308" max="2309" width="23.7109375" style="8" customWidth="1"/>
    <col min="2310" max="2557" width="11.42578125" style="8"/>
    <col min="2558" max="2558" width="5.85546875" style="8" customWidth="1"/>
    <col min="2559" max="2559" width="20.28515625" style="8" customWidth="1"/>
    <col min="2560" max="2560" width="23.7109375" style="8" customWidth="1"/>
    <col min="2561" max="2561" width="25.28515625" style="8" customWidth="1"/>
    <col min="2562" max="2562" width="25.85546875" style="8" customWidth="1"/>
    <col min="2563" max="2563" width="9.140625" style="8" customWidth="1"/>
    <col min="2564" max="2565" width="23.7109375" style="8" customWidth="1"/>
    <col min="2566" max="2813" width="11.42578125" style="8"/>
    <col min="2814" max="2814" width="5.85546875" style="8" customWidth="1"/>
    <col min="2815" max="2815" width="20.28515625" style="8" customWidth="1"/>
    <col min="2816" max="2816" width="23.7109375" style="8" customWidth="1"/>
    <col min="2817" max="2817" width="25.28515625" style="8" customWidth="1"/>
    <col min="2818" max="2818" width="25.85546875" style="8" customWidth="1"/>
    <col min="2819" max="2819" width="9.140625" style="8" customWidth="1"/>
    <col min="2820" max="2821" width="23.7109375" style="8" customWidth="1"/>
    <col min="2822" max="3069" width="11.42578125" style="8"/>
    <col min="3070" max="3070" width="5.85546875" style="8" customWidth="1"/>
    <col min="3071" max="3071" width="20.28515625" style="8" customWidth="1"/>
    <col min="3072" max="3072" width="23.7109375" style="8" customWidth="1"/>
    <col min="3073" max="3073" width="25.28515625" style="8" customWidth="1"/>
    <col min="3074" max="3074" width="25.85546875" style="8" customWidth="1"/>
    <col min="3075" max="3075" width="9.140625" style="8" customWidth="1"/>
    <col min="3076" max="3077" width="23.7109375" style="8" customWidth="1"/>
    <col min="3078" max="3325" width="11.42578125" style="8"/>
    <col min="3326" max="3326" width="5.85546875" style="8" customWidth="1"/>
    <col min="3327" max="3327" width="20.28515625" style="8" customWidth="1"/>
    <col min="3328" max="3328" width="23.7109375" style="8" customWidth="1"/>
    <col min="3329" max="3329" width="25.28515625" style="8" customWidth="1"/>
    <col min="3330" max="3330" width="25.85546875" style="8" customWidth="1"/>
    <col min="3331" max="3331" width="9.140625" style="8" customWidth="1"/>
    <col min="3332" max="3333" width="23.7109375" style="8" customWidth="1"/>
    <col min="3334" max="3581" width="11.42578125" style="8"/>
    <col min="3582" max="3582" width="5.85546875" style="8" customWidth="1"/>
    <col min="3583" max="3583" width="20.28515625" style="8" customWidth="1"/>
    <col min="3584" max="3584" width="23.7109375" style="8" customWidth="1"/>
    <col min="3585" max="3585" width="25.28515625" style="8" customWidth="1"/>
    <col min="3586" max="3586" width="25.85546875" style="8" customWidth="1"/>
    <col min="3587" max="3587" width="9.140625" style="8" customWidth="1"/>
    <col min="3588" max="3589" width="23.7109375" style="8" customWidth="1"/>
    <col min="3590" max="3837" width="11.42578125" style="8"/>
    <col min="3838" max="3838" width="5.85546875" style="8" customWidth="1"/>
    <col min="3839" max="3839" width="20.28515625" style="8" customWidth="1"/>
    <col min="3840" max="3840" width="23.7109375" style="8" customWidth="1"/>
    <col min="3841" max="3841" width="25.28515625" style="8" customWidth="1"/>
    <col min="3842" max="3842" width="25.85546875" style="8" customWidth="1"/>
    <col min="3843" max="3843" width="9.140625" style="8" customWidth="1"/>
    <col min="3844" max="3845" width="23.7109375" style="8" customWidth="1"/>
    <col min="3846" max="4093" width="11.42578125" style="8"/>
    <col min="4094" max="4094" width="5.85546875" style="8" customWidth="1"/>
    <col min="4095" max="4095" width="20.28515625" style="8" customWidth="1"/>
    <col min="4096" max="4096" width="23.7109375" style="8" customWidth="1"/>
    <col min="4097" max="4097" width="25.28515625" style="8" customWidth="1"/>
    <col min="4098" max="4098" width="25.85546875" style="8" customWidth="1"/>
    <col min="4099" max="4099" width="9.140625" style="8" customWidth="1"/>
    <col min="4100" max="4101" width="23.7109375" style="8" customWidth="1"/>
    <col min="4102" max="4349" width="11.42578125" style="8"/>
    <col min="4350" max="4350" width="5.85546875" style="8" customWidth="1"/>
    <col min="4351" max="4351" width="20.28515625" style="8" customWidth="1"/>
    <col min="4352" max="4352" width="23.7109375" style="8" customWidth="1"/>
    <col min="4353" max="4353" width="25.28515625" style="8" customWidth="1"/>
    <col min="4354" max="4354" width="25.85546875" style="8" customWidth="1"/>
    <col min="4355" max="4355" width="9.140625" style="8" customWidth="1"/>
    <col min="4356" max="4357" width="23.7109375" style="8" customWidth="1"/>
    <col min="4358" max="4605" width="11.42578125" style="8"/>
    <col min="4606" max="4606" width="5.85546875" style="8" customWidth="1"/>
    <col min="4607" max="4607" width="20.28515625" style="8" customWidth="1"/>
    <col min="4608" max="4608" width="23.7109375" style="8" customWidth="1"/>
    <col min="4609" max="4609" width="25.28515625" style="8" customWidth="1"/>
    <col min="4610" max="4610" width="25.85546875" style="8" customWidth="1"/>
    <col min="4611" max="4611" width="9.140625" style="8" customWidth="1"/>
    <col min="4612" max="4613" width="23.7109375" style="8" customWidth="1"/>
    <col min="4614" max="4861" width="11.42578125" style="8"/>
    <col min="4862" max="4862" width="5.85546875" style="8" customWidth="1"/>
    <col min="4863" max="4863" width="20.28515625" style="8" customWidth="1"/>
    <col min="4864" max="4864" width="23.7109375" style="8" customWidth="1"/>
    <col min="4865" max="4865" width="25.28515625" style="8" customWidth="1"/>
    <col min="4866" max="4866" width="25.85546875" style="8" customWidth="1"/>
    <col min="4867" max="4867" width="9.140625" style="8" customWidth="1"/>
    <col min="4868" max="4869" width="23.7109375" style="8" customWidth="1"/>
    <col min="4870" max="5117" width="11.42578125" style="8"/>
    <col min="5118" max="5118" width="5.85546875" style="8" customWidth="1"/>
    <col min="5119" max="5119" width="20.28515625" style="8" customWidth="1"/>
    <col min="5120" max="5120" width="23.7109375" style="8" customWidth="1"/>
    <col min="5121" max="5121" width="25.28515625" style="8" customWidth="1"/>
    <col min="5122" max="5122" width="25.85546875" style="8" customWidth="1"/>
    <col min="5123" max="5123" width="9.140625" style="8" customWidth="1"/>
    <col min="5124" max="5125" width="23.7109375" style="8" customWidth="1"/>
    <col min="5126" max="5373" width="11.42578125" style="8"/>
    <col min="5374" max="5374" width="5.85546875" style="8" customWidth="1"/>
    <col min="5375" max="5375" width="20.28515625" style="8" customWidth="1"/>
    <col min="5376" max="5376" width="23.7109375" style="8" customWidth="1"/>
    <col min="5377" max="5377" width="25.28515625" style="8" customWidth="1"/>
    <col min="5378" max="5378" width="25.85546875" style="8" customWidth="1"/>
    <col min="5379" max="5379" width="9.140625" style="8" customWidth="1"/>
    <col min="5380" max="5381" width="23.7109375" style="8" customWidth="1"/>
    <col min="5382" max="5629" width="11.42578125" style="8"/>
    <col min="5630" max="5630" width="5.85546875" style="8" customWidth="1"/>
    <col min="5631" max="5631" width="20.28515625" style="8" customWidth="1"/>
    <col min="5632" max="5632" width="23.7109375" style="8" customWidth="1"/>
    <col min="5633" max="5633" width="25.28515625" style="8" customWidth="1"/>
    <col min="5634" max="5634" width="25.85546875" style="8" customWidth="1"/>
    <col min="5635" max="5635" width="9.140625" style="8" customWidth="1"/>
    <col min="5636" max="5637" width="23.7109375" style="8" customWidth="1"/>
    <col min="5638" max="5885" width="11.42578125" style="8"/>
    <col min="5886" max="5886" width="5.85546875" style="8" customWidth="1"/>
    <col min="5887" max="5887" width="20.28515625" style="8" customWidth="1"/>
    <col min="5888" max="5888" width="23.7109375" style="8" customWidth="1"/>
    <col min="5889" max="5889" width="25.28515625" style="8" customWidth="1"/>
    <col min="5890" max="5890" width="25.85546875" style="8" customWidth="1"/>
    <col min="5891" max="5891" width="9.140625" style="8" customWidth="1"/>
    <col min="5892" max="5893" width="23.7109375" style="8" customWidth="1"/>
    <col min="5894" max="6141" width="11.42578125" style="8"/>
    <col min="6142" max="6142" width="5.85546875" style="8" customWidth="1"/>
    <col min="6143" max="6143" width="20.28515625" style="8" customWidth="1"/>
    <col min="6144" max="6144" width="23.7109375" style="8" customWidth="1"/>
    <col min="6145" max="6145" width="25.28515625" style="8" customWidth="1"/>
    <col min="6146" max="6146" width="25.85546875" style="8" customWidth="1"/>
    <col min="6147" max="6147" width="9.140625" style="8" customWidth="1"/>
    <col min="6148" max="6149" width="23.7109375" style="8" customWidth="1"/>
    <col min="6150" max="6397" width="11.42578125" style="8"/>
    <col min="6398" max="6398" width="5.85546875" style="8" customWidth="1"/>
    <col min="6399" max="6399" width="20.28515625" style="8" customWidth="1"/>
    <col min="6400" max="6400" width="23.7109375" style="8" customWidth="1"/>
    <col min="6401" max="6401" width="25.28515625" style="8" customWidth="1"/>
    <col min="6402" max="6402" width="25.85546875" style="8" customWidth="1"/>
    <col min="6403" max="6403" width="9.140625" style="8" customWidth="1"/>
    <col min="6404" max="6405" width="23.7109375" style="8" customWidth="1"/>
    <col min="6406" max="6653" width="11.42578125" style="8"/>
    <col min="6654" max="6654" width="5.85546875" style="8" customWidth="1"/>
    <col min="6655" max="6655" width="20.28515625" style="8" customWidth="1"/>
    <col min="6656" max="6656" width="23.7109375" style="8" customWidth="1"/>
    <col min="6657" max="6657" width="25.28515625" style="8" customWidth="1"/>
    <col min="6658" max="6658" width="25.85546875" style="8" customWidth="1"/>
    <col min="6659" max="6659" width="9.140625" style="8" customWidth="1"/>
    <col min="6660" max="6661" width="23.7109375" style="8" customWidth="1"/>
    <col min="6662" max="6909" width="11.42578125" style="8"/>
    <col min="6910" max="6910" width="5.85546875" style="8" customWidth="1"/>
    <col min="6911" max="6911" width="20.28515625" style="8" customWidth="1"/>
    <col min="6912" max="6912" width="23.7109375" style="8" customWidth="1"/>
    <col min="6913" max="6913" width="25.28515625" style="8" customWidth="1"/>
    <col min="6914" max="6914" width="25.85546875" style="8" customWidth="1"/>
    <col min="6915" max="6915" width="9.140625" style="8" customWidth="1"/>
    <col min="6916" max="6917" width="23.7109375" style="8" customWidth="1"/>
    <col min="6918" max="7165" width="11.42578125" style="8"/>
    <col min="7166" max="7166" width="5.85546875" style="8" customWidth="1"/>
    <col min="7167" max="7167" width="20.28515625" style="8" customWidth="1"/>
    <col min="7168" max="7168" width="23.7109375" style="8" customWidth="1"/>
    <col min="7169" max="7169" width="25.28515625" style="8" customWidth="1"/>
    <col min="7170" max="7170" width="25.85546875" style="8" customWidth="1"/>
    <col min="7171" max="7171" width="9.140625" style="8" customWidth="1"/>
    <col min="7172" max="7173" width="23.7109375" style="8" customWidth="1"/>
    <col min="7174" max="7421" width="11.42578125" style="8"/>
    <col min="7422" max="7422" width="5.85546875" style="8" customWidth="1"/>
    <col min="7423" max="7423" width="20.28515625" style="8" customWidth="1"/>
    <col min="7424" max="7424" width="23.7109375" style="8" customWidth="1"/>
    <col min="7425" max="7425" width="25.28515625" style="8" customWidth="1"/>
    <col min="7426" max="7426" width="25.85546875" style="8" customWidth="1"/>
    <col min="7427" max="7427" width="9.140625" style="8" customWidth="1"/>
    <col min="7428" max="7429" width="23.7109375" style="8" customWidth="1"/>
    <col min="7430" max="7677" width="11.42578125" style="8"/>
    <col min="7678" max="7678" width="5.85546875" style="8" customWidth="1"/>
    <col min="7679" max="7679" width="20.28515625" style="8" customWidth="1"/>
    <col min="7680" max="7680" width="23.7109375" style="8" customWidth="1"/>
    <col min="7681" max="7681" width="25.28515625" style="8" customWidth="1"/>
    <col min="7682" max="7682" width="25.85546875" style="8" customWidth="1"/>
    <col min="7683" max="7683" width="9.140625" style="8" customWidth="1"/>
    <col min="7684" max="7685" width="23.7109375" style="8" customWidth="1"/>
    <col min="7686" max="7933" width="11.42578125" style="8"/>
    <col min="7934" max="7934" width="5.85546875" style="8" customWidth="1"/>
    <col min="7935" max="7935" width="20.28515625" style="8" customWidth="1"/>
    <col min="7936" max="7936" width="23.7109375" style="8" customWidth="1"/>
    <col min="7937" max="7937" width="25.28515625" style="8" customWidth="1"/>
    <col min="7938" max="7938" width="25.85546875" style="8" customWidth="1"/>
    <col min="7939" max="7939" width="9.140625" style="8" customWidth="1"/>
    <col min="7940" max="7941" width="23.7109375" style="8" customWidth="1"/>
    <col min="7942" max="8189" width="11.42578125" style="8"/>
    <col min="8190" max="8190" width="5.85546875" style="8" customWidth="1"/>
    <col min="8191" max="8191" width="20.28515625" style="8" customWidth="1"/>
    <col min="8192" max="8192" width="23.7109375" style="8" customWidth="1"/>
    <col min="8193" max="8193" width="25.28515625" style="8" customWidth="1"/>
    <col min="8194" max="8194" width="25.85546875" style="8" customWidth="1"/>
    <col min="8195" max="8195" width="9.140625" style="8" customWidth="1"/>
    <col min="8196" max="8197" width="23.7109375" style="8" customWidth="1"/>
    <col min="8198" max="8445" width="11.42578125" style="8"/>
    <col min="8446" max="8446" width="5.85546875" style="8" customWidth="1"/>
    <col min="8447" max="8447" width="20.28515625" style="8" customWidth="1"/>
    <col min="8448" max="8448" width="23.7109375" style="8" customWidth="1"/>
    <col min="8449" max="8449" width="25.28515625" style="8" customWidth="1"/>
    <col min="8450" max="8450" width="25.85546875" style="8" customWidth="1"/>
    <col min="8451" max="8451" width="9.140625" style="8" customWidth="1"/>
    <col min="8452" max="8453" width="23.7109375" style="8" customWidth="1"/>
    <col min="8454" max="8701" width="11.42578125" style="8"/>
    <col min="8702" max="8702" width="5.85546875" style="8" customWidth="1"/>
    <col min="8703" max="8703" width="20.28515625" style="8" customWidth="1"/>
    <col min="8704" max="8704" width="23.7109375" style="8" customWidth="1"/>
    <col min="8705" max="8705" width="25.28515625" style="8" customWidth="1"/>
    <col min="8706" max="8706" width="25.85546875" style="8" customWidth="1"/>
    <col min="8707" max="8707" width="9.140625" style="8" customWidth="1"/>
    <col min="8708" max="8709" width="23.7109375" style="8" customWidth="1"/>
    <col min="8710" max="8957" width="11.42578125" style="8"/>
    <col min="8958" max="8958" width="5.85546875" style="8" customWidth="1"/>
    <col min="8959" max="8959" width="20.28515625" style="8" customWidth="1"/>
    <col min="8960" max="8960" width="23.7109375" style="8" customWidth="1"/>
    <col min="8961" max="8961" width="25.28515625" style="8" customWidth="1"/>
    <col min="8962" max="8962" width="25.85546875" style="8" customWidth="1"/>
    <col min="8963" max="8963" width="9.140625" style="8" customWidth="1"/>
    <col min="8964" max="8965" width="23.7109375" style="8" customWidth="1"/>
    <col min="8966" max="9213" width="11.42578125" style="8"/>
    <col min="9214" max="9214" width="5.85546875" style="8" customWidth="1"/>
    <col min="9215" max="9215" width="20.28515625" style="8" customWidth="1"/>
    <col min="9216" max="9216" width="23.7109375" style="8" customWidth="1"/>
    <col min="9217" max="9217" width="25.28515625" style="8" customWidth="1"/>
    <col min="9218" max="9218" width="25.85546875" style="8" customWidth="1"/>
    <col min="9219" max="9219" width="9.140625" style="8" customWidth="1"/>
    <col min="9220" max="9221" width="23.7109375" style="8" customWidth="1"/>
    <col min="9222" max="9469" width="11.42578125" style="8"/>
    <col min="9470" max="9470" width="5.85546875" style="8" customWidth="1"/>
    <col min="9471" max="9471" width="20.28515625" style="8" customWidth="1"/>
    <col min="9472" max="9472" width="23.7109375" style="8" customWidth="1"/>
    <col min="9473" max="9473" width="25.28515625" style="8" customWidth="1"/>
    <col min="9474" max="9474" width="25.85546875" style="8" customWidth="1"/>
    <col min="9475" max="9475" width="9.140625" style="8" customWidth="1"/>
    <col min="9476" max="9477" width="23.7109375" style="8" customWidth="1"/>
    <col min="9478" max="9725" width="11.42578125" style="8"/>
    <col min="9726" max="9726" width="5.85546875" style="8" customWidth="1"/>
    <col min="9727" max="9727" width="20.28515625" style="8" customWidth="1"/>
    <col min="9728" max="9728" width="23.7109375" style="8" customWidth="1"/>
    <col min="9729" max="9729" width="25.28515625" style="8" customWidth="1"/>
    <col min="9730" max="9730" width="25.85546875" style="8" customWidth="1"/>
    <col min="9731" max="9731" width="9.140625" style="8" customWidth="1"/>
    <col min="9732" max="9733" width="23.7109375" style="8" customWidth="1"/>
    <col min="9734" max="9981" width="11.42578125" style="8"/>
    <col min="9982" max="9982" width="5.85546875" style="8" customWidth="1"/>
    <col min="9983" max="9983" width="20.28515625" style="8" customWidth="1"/>
    <col min="9984" max="9984" width="23.7109375" style="8" customWidth="1"/>
    <col min="9985" max="9985" width="25.28515625" style="8" customWidth="1"/>
    <col min="9986" max="9986" width="25.85546875" style="8" customWidth="1"/>
    <col min="9987" max="9987" width="9.140625" style="8" customWidth="1"/>
    <col min="9988" max="9989" width="23.7109375" style="8" customWidth="1"/>
    <col min="9990" max="10237" width="11.42578125" style="8"/>
    <col min="10238" max="10238" width="5.85546875" style="8" customWidth="1"/>
    <col min="10239" max="10239" width="20.28515625" style="8" customWidth="1"/>
    <col min="10240" max="10240" width="23.7109375" style="8" customWidth="1"/>
    <col min="10241" max="10241" width="25.28515625" style="8" customWidth="1"/>
    <col min="10242" max="10242" width="25.85546875" style="8" customWidth="1"/>
    <col min="10243" max="10243" width="9.140625" style="8" customWidth="1"/>
    <col min="10244" max="10245" width="23.7109375" style="8" customWidth="1"/>
    <col min="10246" max="10493" width="11.42578125" style="8"/>
    <col min="10494" max="10494" width="5.85546875" style="8" customWidth="1"/>
    <col min="10495" max="10495" width="20.28515625" style="8" customWidth="1"/>
    <col min="10496" max="10496" width="23.7109375" style="8" customWidth="1"/>
    <col min="10497" max="10497" width="25.28515625" style="8" customWidth="1"/>
    <col min="10498" max="10498" width="25.85546875" style="8" customWidth="1"/>
    <col min="10499" max="10499" width="9.140625" style="8" customWidth="1"/>
    <col min="10500" max="10501" width="23.7109375" style="8" customWidth="1"/>
    <col min="10502" max="10749" width="11.42578125" style="8"/>
    <col min="10750" max="10750" width="5.85546875" style="8" customWidth="1"/>
    <col min="10751" max="10751" width="20.28515625" style="8" customWidth="1"/>
    <col min="10752" max="10752" width="23.7109375" style="8" customWidth="1"/>
    <col min="10753" max="10753" width="25.28515625" style="8" customWidth="1"/>
    <col min="10754" max="10754" width="25.85546875" style="8" customWidth="1"/>
    <col min="10755" max="10755" width="9.140625" style="8" customWidth="1"/>
    <col min="10756" max="10757" width="23.7109375" style="8" customWidth="1"/>
    <col min="10758" max="11005" width="11.42578125" style="8"/>
    <col min="11006" max="11006" width="5.85546875" style="8" customWidth="1"/>
    <col min="11007" max="11007" width="20.28515625" style="8" customWidth="1"/>
    <col min="11008" max="11008" width="23.7109375" style="8" customWidth="1"/>
    <col min="11009" max="11009" width="25.28515625" style="8" customWidth="1"/>
    <col min="11010" max="11010" width="25.85546875" style="8" customWidth="1"/>
    <col min="11011" max="11011" width="9.140625" style="8" customWidth="1"/>
    <col min="11012" max="11013" width="23.7109375" style="8" customWidth="1"/>
    <col min="11014" max="11261" width="11.42578125" style="8"/>
    <col min="11262" max="11262" width="5.85546875" style="8" customWidth="1"/>
    <col min="11263" max="11263" width="20.28515625" style="8" customWidth="1"/>
    <col min="11264" max="11264" width="23.7109375" style="8" customWidth="1"/>
    <col min="11265" max="11265" width="25.28515625" style="8" customWidth="1"/>
    <col min="11266" max="11266" width="25.85546875" style="8" customWidth="1"/>
    <col min="11267" max="11267" width="9.140625" style="8" customWidth="1"/>
    <col min="11268" max="11269" width="23.7109375" style="8" customWidth="1"/>
    <col min="11270" max="11517" width="11.42578125" style="8"/>
    <col min="11518" max="11518" width="5.85546875" style="8" customWidth="1"/>
    <col min="11519" max="11519" width="20.28515625" style="8" customWidth="1"/>
    <col min="11520" max="11520" width="23.7109375" style="8" customWidth="1"/>
    <col min="11521" max="11521" width="25.28515625" style="8" customWidth="1"/>
    <col min="11522" max="11522" width="25.85546875" style="8" customWidth="1"/>
    <col min="11523" max="11523" width="9.140625" style="8" customWidth="1"/>
    <col min="11524" max="11525" width="23.7109375" style="8" customWidth="1"/>
    <col min="11526" max="11773" width="11.42578125" style="8"/>
    <col min="11774" max="11774" width="5.85546875" style="8" customWidth="1"/>
    <col min="11775" max="11775" width="20.28515625" style="8" customWidth="1"/>
    <col min="11776" max="11776" width="23.7109375" style="8" customWidth="1"/>
    <col min="11777" max="11777" width="25.28515625" style="8" customWidth="1"/>
    <col min="11778" max="11778" width="25.85546875" style="8" customWidth="1"/>
    <col min="11779" max="11779" width="9.140625" style="8" customWidth="1"/>
    <col min="11780" max="11781" width="23.7109375" style="8" customWidth="1"/>
    <col min="11782" max="12029" width="11.42578125" style="8"/>
    <col min="12030" max="12030" width="5.85546875" style="8" customWidth="1"/>
    <col min="12031" max="12031" width="20.28515625" style="8" customWidth="1"/>
    <col min="12032" max="12032" width="23.7109375" style="8" customWidth="1"/>
    <col min="12033" max="12033" width="25.28515625" style="8" customWidth="1"/>
    <col min="12034" max="12034" width="25.85546875" style="8" customWidth="1"/>
    <col min="12035" max="12035" width="9.140625" style="8" customWidth="1"/>
    <col min="12036" max="12037" width="23.7109375" style="8" customWidth="1"/>
    <col min="12038" max="12285" width="11.42578125" style="8"/>
    <col min="12286" max="12286" width="5.85546875" style="8" customWidth="1"/>
    <col min="12287" max="12287" width="20.28515625" style="8" customWidth="1"/>
    <col min="12288" max="12288" width="23.7109375" style="8" customWidth="1"/>
    <col min="12289" max="12289" width="25.28515625" style="8" customWidth="1"/>
    <col min="12290" max="12290" width="25.85546875" style="8" customWidth="1"/>
    <col min="12291" max="12291" width="9.140625" style="8" customWidth="1"/>
    <col min="12292" max="12293" width="23.7109375" style="8" customWidth="1"/>
    <col min="12294" max="12541" width="11.42578125" style="8"/>
    <col min="12542" max="12542" width="5.85546875" style="8" customWidth="1"/>
    <col min="12543" max="12543" width="20.28515625" style="8" customWidth="1"/>
    <col min="12544" max="12544" width="23.7109375" style="8" customWidth="1"/>
    <col min="12545" max="12545" width="25.28515625" style="8" customWidth="1"/>
    <col min="12546" max="12546" width="25.85546875" style="8" customWidth="1"/>
    <col min="12547" max="12547" width="9.140625" style="8" customWidth="1"/>
    <col min="12548" max="12549" width="23.7109375" style="8" customWidth="1"/>
    <col min="12550" max="12797" width="11.42578125" style="8"/>
    <col min="12798" max="12798" width="5.85546875" style="8" customWidth="1"/>
    <col min="12799" max="12799" width="20.28515625" style="8" customWidth="1"/>
    <col min="12800" max="12800" width="23.7109375" style="8" customWidth="1"/>
    <col min="12801" max="12801" width="25.28515625" style="8" customWidth="1"/>
    <col min="12802" max="12802" width="25.85546875" style="8" customWidth="1"/>
    <col min="12803" max="12803" width="9.140625" style="8" customWidth="1"/>
    <col min="12804" max="12805" width="23.7109375" style="8" customWidth="1"/>
    <col min="12806" max="13053" width="11.42578125" style="8"/>
    <col min="13054" max="13054" width="5.85546875" style="8" customWidth="1"/>
    <col min="13055" max="13055" width="20.28515625" style="8" customWidth="1"/>
    <col min="13056" max="13056" width="23.7109375" style="8" customWidth="1"/>
    <col min="13057" max="13057" width="25.28515625" style="8" customWidth="1"/>
    <col min="13058" max="13058" width="25.85546875" style="8" customWidth="1"/>
    <col min="13059" max="13059" width="9.140625" style="8" customWidth="1"/>
    <col min="13060" max="13061" width="23.7109375" style="8" customWidth="1"/>
    <col min="13062" max="13309" width="11.42578125" style="8"/>
    <col min="13310" max="13310" width="5.85546875" style="8" customWidth="1"/>
    <col min="13311" max="13311" width="20.28515625" style="8" customWidth="1"/>
    <col min="13312" max="13312" width="23.7109375" style="8" customWidth="1"/>
    <col min="13313" max="13313" width="25.28515625" style="8" customWidth="1"/>
    <col min="13314" max="13314" width="25.85546875" style="8" customWidth="1"/>
    <col min="13315" max="13315" width="9.140625" style="8" customWidth="1"/>
    <col min="13316" max="13317" width="23.7109375" style="8" customWidth="1"/>
    <col min="13318" max="13565" width="11.42578125" style="8"/>
    <col min="13566" max="13566" width="5.85546875" style="8" customWidth="1"/>
    <col min="13567" max="13567" width="20.28515625" style="8" customWidth="1"/>
    <col min="13568" max="13568" width="23.7109375" style="8" customWidth="1"/>
    <col min="13569" max="13569" width="25.28515625" style="8" customWidth="1"/>
    <col min="13570" max="13570" width="25.85546875" style="8" customWidth="1"/>
    <col min="13571" max="13571" width="9.140625" style="8" customWidth="1"/>
    <col min="13572" max="13573" width="23.7109375" style="8" customWidth="1"/>
    <col min="13574" max="13821" width="11.42578125" style="8"/>
    <col min="13822" max="13822" width="5.85546875" style="8" customWidth="1"/>
    <col min="13823" max="13823" width="20.28515625" style="8" customWidth="1"/>
    <col min="13824" max="13824" width="23.7109375" style="8" customWidth="1"/>
    <col min="13825" max="13825" width="25.28515625" style="8" customWidth="1"/>
    <col min="13826" max="13826" width="25.85546875" style="8" customWidth="1"/>
    <col min="13827" max="13827" width="9.140625" style="8" customWidth="1"/>
    <col min="13828" max="13829" width="23.7109375" style="8" customWidth="1"/>
    <col min="13830" max="14077" width="11.42578125" style="8"/>
    <col min="14078" max="14078" width="5.85546875" style="8" customWidth="1"/>
    <col min="14079" max="14079" width="20.28515625" style="8" customWidth="1"/>
    <col min="14080" max="14080" width="23.7109375" style="8" customWidth="1"/>
    <col min="14081" max="14081" width="25.28515625" style="8" customWidth="1"/>
    <col min="14082" max="14082" width="25.85546875" style="8" customWidth="1"/>
    <col min="14083" max="14083" width="9.140625" style="8" customWidth="1"/>
    <col min="14084" max="14085" width="23.7109375" style="8" customWidth="1"/>
    <col min="14086" max="14333" width="11.42578125" style="8"/>
    <col min="14334" max="14334" width="5.85546875" style="8" customWidth="1"/>
    <col min="14335" max="14335" width="20.28515625" style="8" customWidth="1"/>
    <col min="14336" max="14336" width="23.7109375" style="8" customWidth="1"/>
    <col min="14337" max="14337" width="25.28515625" style="8" customWidth="1"/>
    <col min="14338" max="14338" width="25.85546875" style="8" customWidth="1"/>
    <col min="14339" max="14339" width="9.140625" style="8" customWidth="1"/>
    <col min="14340" max="14341" width="23.7109375" style="8" customWidth="1"/>
    <col min="14342" max="14589" width="11.42578125" style="8"/>
    <col min="14590" max="14590" width="5.85546875" style="8" customWidth="1"/>
    <col min="14591" max="14591" width="20.28515625" style="8" customWidth="1"/>
    <col min="14592" max="14592" width="23.7109375" style="8" customWidth="1"/>
    <col min="14593" max="14593" width="25.28515625" style="8" customWidth="1"/>
    <col min="14594" max="14594" width="25.85546875" style="8" customWidth="1"/>
    <col min="14595" max="14595" width="9.140625" style="8" customWidth="1"/>
    <col min="14596" max="14597" width="23.7109375" style="8" customWidth="1"/>
    <col min="14598" max="14845" width="11.42578125" style="8"/>
    <col min="14846" max="14846" width="5.85546875" style="8" customWidth="1"/>
    <col min="14847" max="14847" width="20.28515625" style="8" customWidth="1"/>
    <col min="14848" max="14848" width="23.7109375" style="8" customWidth="1"/>
    <col min="14849" max="14849" width="25.28515625" style="8" customWidth="1"/>
    <col min="14850" max="14850" width="25.85546875" style="8" customWidth="1"/>
    <col min="14851" max="14851" width="9.140625" style="8" customWidth="1"/>
    <col min="14852" max="14853" width="23.7109375" style="8" customWidth="1"/>
    <col min="14854" max="15101" width="11.42578125" style="8"/>
    <col min="15102" max="15102" width="5.85546875" style="8" customWidth="1"/>
    <col min="15103" max="15103" width="20.28515625" style="8" customWidth="1"/>
    <col min="15104" max="15104" width="23.7109375" style="8" customWidth="1"/>
    <col min="15105" max="15105" width="25.28515625" style="8" customWidth="1"/>
    <col min="15106" max="15106" width="25.85546875" style="8" customWidth="1"/>
    <col min="15107" max="15107" width="9.140625" style="8" customWidth="1"/>
    <col min="15108" max="15109" width="23.7109375" style="8" customWidth="1"/>
    <col min="15110" max="15357" width="11.42578125" style="8"/>
    <col min="15358" max="15358" width="5.85546875" style="8" customWidth="1"/>
    <col min="15359" max="15359" width="20.28515625" style="8" customWidth="1"/>
    <col min="15360" max="15360" width="23.7109375" style="8" customWidth="1"/>
    <col min="15361" max="15361" width="25.28515625" style="8" customWidth="1"/>
    <col min="15362" max="15362" width="25.85546875" style="8" customWidth="1"/>
    <col min="15363" max="15363" width="9.140625" style="8" customWidth="1"/>
    <col min="15364" max="15365" width="23.7109375" style="8" customWidth="1"/>
    <col min="15366" max="15613" width="11.42578125" style="8"/>
    <col min="15614" max="15614" width="5.85546875" style="8" customWidth="1"/>
    <col min="15615" max="15615" width="20.28515625" style="8" customWidth="1"/>
    <col min="15616" max="15616" width="23.7109375" style="8" customWidth="1"/>
    <col min="15617" max="15617" width="25.28515625" style="8" customWidth="1"/>
    <col min="15618" max="15618" width="25.85546875" style="8" customWidth="1"/>
    <col min="15619" max="15619" width="9.140625" style="8" customWidth="1"/>
    <col min="15620" max="15621" width="23.7109375" style="8" customWidth="1"/>
    <col min="15622" max="15869" width="11.42578125" style="8"/>
    <col min="15870" max="15870" width="5.85546875" style="8" customWidth="1"/>
    <col min="15871" max="15871" width="20.28515625" style="8" customWidth="1"/>
    <col min="15872" max="15872" width="23.7109375" style="8" customWidth="1"/>
    <col min="15873" max="15873" width="25.28515625" style="8" customWidth="1"/>
    <col min="15874" max="15874" width="25.85546875" style="8" customWidth="1"/>
    <col min="15875" max="15875" width="9.140625" style="8" customWidth="1"/>
    <col min="15876" max="15877" width="23.7109375" style="8" customWidth="1"/>
    <col min="15878" max="16125" width="11.42578125" style="8"/>
    <col min="16126" max="16126" width="5.85546875" style="8" customWidth="1"/>
    <col min="16127" max="16127" width="20.28515625" style="8" customWidth="1"/>
    <col min="16128" max="16128" width="23.7109375" style="8" customWidth="1"/>
    <col min="16129" max="16129" width="25.28515625" style="8" customWidth="1"/>
    <col min="16130" max="16130" width="25.85546875" style="8" customWidth="1"/>
    <col min="16131" max="16131" width="9.140625" style="8" customWidth="1"/>
    <col min="16132" max="16133" width="23.7109375" style="8" customWidth="1"/>
    <col min="16134" max="16384" width="11.42578125" style="8"/>
  </cols>
  <sheetData>
    <row r="1" spans="1:8" ht="14.45" x14ac:dyDescent="0.3">
      <c r="A1" s="49"/>
      <c r="B1" s="50"/>
      <c r="C1" s="50"/>
      <c r="D1" s="50"/>
      <c r="E1" s="105"/>
      <c r="F1" s="101"/>
      <c r="G1" s="50"/>
      <c r="H1" s="52"/>
    </row>
    <row r="2" spans="1:8" ht="14.45" x14ac:dyDescent="0.3">
      <c r="A2" s="22"/>
      <c r="B2" s="23"/>
      <c r="C2" s="68"/>
      <c r="D2" s="23"/>
      <c r="E2" s="106"/>
      <c r="F2" s="102"/>
      <c r="G2" s="23"/>
      <c r="H2" s="53"/>
    </row>
    <row r="3" spans="1:8" s="48" customFormat="1" ht="14.45" x14ac:dyDescent="0.3">
      <c r="A3" s="75" t="s">
        <v>227</v>
      </c>
      <c r="B3" s="55"/>
      <c r="C3" s="11"/>
      <c r="D3" s="55"/>
      <c r="E3" s="107"/>
      <c r="F3" s="103" t="s">
        <v>114</v>
      </c>
      <c r="G3" s="55" t="s">
        <v>114</v>
      </c>
      <c r="H3" s="56" t="s">
        <v>214</v>
      </c>
    </row>
    <row r="4" spans="1:8" s="48" customFormat="1" ht="14.45" x14ac:dyDescent="0.3">
      <c r="A4" s="54"/>
      <c r="B4" s="55"/>
      <c r="C4" s="11"/>
      <c r="D4" s="55"/>
      <c r="E4" s="107"/>
      <c r="F4" s="103" t="s">
        <v>116</v>
      </c>
      <c r="G4" s="55" t="s">
        <v>116</v>
      </c>
      <c r="H4" s="56" t="s">
        <v>116</v>
      </c>
    </row>
    <row r="5" spans="1:8" s="48" customFormat="1" ht="14.45" x14ac:dyDescent="0.3">
      <c r="A5" s="54"/>
      <c r="B5" s="11" t="s">
        <v>4</v>
      </c>
      <c r="C5" s="11" t="s">
        <v>5</v>
      </c>
      <c r="D5" s="11" t="s">
        <v>2</v>
      </c>
      <c r="E5" s="78"/>
      <c r="F5" s="103" t="s">
        <v>115</v>
      </c>
      <c r="G5" s="55" t="s">
        <v>211</v>
      </c>
      <c r="H5" s="56" t="s">
        <v>212</v>
      </c>
    </row>
    <row r="6" spans="1:8" s="48" customFormat="1" ht="14.45" x14ac:dyDescent="0.3">
      <c r="A6" s="54"/>
      <c r="B6" s="11"/>
      <c r="C6" s="11"/>
      <c r="D6" s="11"/>
      <c r="E6" s="78"/>
      <c r="F6" s="103"/>
      <c r="G6" s="55"/>
      <c r="H6" s="56"/>
    </row>
    <row r="7" spans="1:8" ht="14.45" x14ac:dyDescent="0.3">
      <c r="A7" s="22">
        <v>61</v>
      </c>
      <c r="B7" s="24" t="s">
        <v>14</v>
      </c>
      <c r="C7" s="24" t="s">
        <v>15</v>
      </c>
      <c r="D7" s="24" t="s">
        <v>204</v>
      </c>
      <c r="E7" s="93" t="s">
        <v>56</v>
      </c>
      <c r="F7" s="63">
        <v>4</v>
      </c>
      <c r="G7" s="157" t="s">
        <v>266</v>
      </c>
      <c r="H7" s="64"/>
    </row>
    <row r="8" spans="1:8" ht="14.45" x14ac:dyDescent="0.3">
      <c r="A8" s="22">
        <v>62</v>
      </c>
      <c r="B8" s="24" t="s">
        <v>71</v>
      </c>
      <c r="C8" s="24" t="s">
        <v>72</v>
      </c>
      <c r="D8" s="24" t="s">
        <v>204</v>
      </c>
      <c r="E8" s="93" t="s">
        <v>56</v>
      </c>
      <c r="F8" s="63">
        <v>7</v>
      </c>
      <c r="G8" s="157" t="s">
        <v>269</v>
      </c>
      <c r="H8" s="159" t="s">
        <v>236</v>
      </c>
    </row>
    <row r="9" spans="1:8" ht="14.45" x14ac:dyDescent="0.3">
      <c r="A9" s="22">
        <v>63</v>
      </c>
      <c r="B9" s="24" t="s">
        <v>128</v>
      </c>
      <c r="C9" s="24" t="s">
        <v>129</v>
      </c>
      <c r="D9" s="24" t="s">
        <v>204</v>
      </c>
      <c r="E9" s="93" t="s">
        <v>56</v>
      </c>
      <c r="F9" s="63">
        <v>10</v>
      </c>
      <c r="G9" s="157" t="s">
        <v>266</v>
      </c>
      <c r="H9" s="159"/>
    </row>
    <row r="10" spans="1:8" ht="14.45" x14ac:dyDescent="0.3">
      <c r="A10" s="22">
        <v>64</v>
      </c>
      <c r="B10" s="24" t="s">
        <v>205</v>
      </c>
      <c r="C10" s="24" t="s">
        <v>173</v>
      </c>
      <c r="D10" s="24" t="s">
        <v>204</v>
      </c>
      <c r="E10" s="93" t="s">
        <v>56</v>
      </c>
      <c r="F10" s="63">
        <v>13</v>
      </c>
      <c r="G10" s="157" t="s">
        <v>266</v>
      </c>
      <c r="H10" s="159"/>
    </row>
    <row r="11" spans="1:8" ht="14.45" x14ac:dyDescent="0.3">
      <c r="A11" s="22"/>
      <c r="B11" s="24"/>
      <c r="C11" s="24"/>
      <c r="D11" s="24"/>
      <c r="E11" s="93"/>
      <c r="F11" s="63"/>
      <c r="G11" s="157"/>
      <c r="H11" s="159"/>
    </row>
    <row r="12" spans="1:8" ht="14.45" x14ac:dyDescent="0.3">
      <c r="A12" s="22">
        <v>65</v>
      </c>
      <c r="B12" s="24" t="s">
        <v>41</v>
      </c>
      <c r="C12" s="24" t="s">
        <v>42</v>
      </c>
      <c r="D12" s="24" t="s">
        <v>107</v>
      </c>
      <c r="E12" s="93" t="s">
        <v>56</v>
      </c>
      <c r="F12" s="63">
        <v>11</v>
      </c>
      <c r="G12" s="157" t="s">
        <v>266</v>
      </c>
      <c r="H12" s="159"/>
    </row>
    <row r="13" spans="1:8" s="6" customFormat="1" ht="14.45" x14ac:dyDescent="0.3">
      <c r="A13" s="16">
        <v>66</v>
      </c>
      <c r="B13" s="17" t="s">
        <v>92</v>
      </c>
      <c r="C13" s="17" t="s">
        <v>93</v>
      </c>
      <c r="D13" s="24" t="s">
        <v>107</v>
      </c>
      <c r="E13" s="93" t="s">
        <v>56</v>
      </c>
      <c r="F13" s="32">
        <v>5</v>
      </c>
      <c r="G13" s="158" t="s">
        <v>281</v>
      </c>
      <c r="H13" s="160"/>
    </row>
    <row r="14" spans="1:8" ht="14.45" x14ac:dyDescent="0.3">
      <c r="A14" s="22">
        <v>67</v>
      </c>
      <c r="B14" s="24" t="s">
        <v>155</v>
      </c>
      <c r="C14" s="24" t="s">
        <v>156</v>
      </c>
      <c r="D14" s="24" t="s">
        <v>107</v>
      </c>
      <c r="E14" s="93" t="s">
        <v>56</v>
      </c>
      <c r="F14" s="63">
        <v>25</v>
      </c>
      <c r="G14" s="157" t="s">
        <v>266</v>
      </c>
      <c r="H14" s="159"/>
    </row>
    <row r="15" spans="1:8" ht="14.45" x14ac:dyDescent="0.3">
      <c r="A15" s="22">
        <v>68</v>
      </c>
      <c r="B15" s="17" t="s">
        <v>194</v>
      </c>
      <c r="C15" s="17" t="s">
        <v>195</v>
      </c>
      <c r="D15" s="24" t="s">
        <v>107</v>
      </c>
      <c r="E15" s="93" t="s">
        <v>56</v>
      </c>
      <c r="F15" s="63">
        <v>16</v>
      </c>
      <c r="G15" s="157" t="s">
        <v>266</v>
      </c>
      <c r="H15" s="159"/>
    </row>
    <row r="16" spans="1:8" ht="14.45" x14ac:dyDescent="0.3">
      <c r="A16" s="22"/>
      <c r="B16" s="17"/>
      <c r="C16" s="17"/>
      <c r="D16" s="17"/>
      <c r="E16" s="93"/>
      <c r="F16" s="63"/>
      <c r="G16" s="157"/>
      <c r="H16" s="159"/>
    </row>
    <row r="17" spans="1:8" ht="14.45" x14ac:dyDescent="0.3">
      <c r="A17" s="22">
        <v>69</v>
      </c>
      <c r="B17" s="17" t="s">
        <v>43</v>
      </c>
      <c r="C17" s="17" t="s">
        <v>44</v>
      </c>
      <c r="D17" s="24" t="s">
        <v>108</v>
      </c>
      <c r="E17" s="93" t="s">
        <v>56</v>
      </c>
      <c r="F17" s="63">
        <v>19</v>
      </c>
      <c r="G17" s="157" t="s">
        <v>266</v>
      </c>
      <c r="H17" s="159"/>
    </row>
    <row r="18" spans="1:8" s="6" customFormat="1" ht="14.45" x14ac:dyDescent="0.3">
      <c r="A18" s="16">
        <v>70</v>
      </c>
      <c r="B18" s="17" t="s">
        <v>94</v>
      </c>
      <c r="C18" s="17" t="s">
        <v>95</v>
      </c>
      <c r="D18" s="24" t="s">
        <v>108</v>
      </c>
      <c r="E18" s="93" t="s">
        <v>56</v>
      </c>
      <c r="F18" s="32">
        <v>14</v>
      </c>
      <c r="G18" s="158" t="s">
        <v>282</v>
      </c>
      <c r="H18" s="160" t="s">
        <v>238</v>
      </c>
    </row>
    <row r="19" spans="1:8" s="6" customFormat="1" ht="14.45" x14ac:dyDescent="0.3">
      <c r="A19" s="16">
        <v>71</v>
      </c>
      <c r="B19" s="17" t="s">
        <v>157</v>
      </c>
      <c r="C19" s="17" t="s">
        <v>158</v>
      </c>
      <c r="D19" s="24" t="s">
        <v>108</v>
      </c>
      <c r="E19" s="93" t="s">
        <v>56</v>
      </c>
      <c r="F19" s="32">
        <v>7</v>
      </c>
      <c r="G19" s="158" t="s">
        <v>266</v>
      </c>
      <c r="H19" s="160"/>
    </row>
    <row r="20" spans="1:8" ht="14.45" x14ac:dyDescent="0.3">
      <c r="A20" s="22">
        <v>72</v>
      </c>
      <c r="B20" s="17" t="s">
        <v>196</v>
      </c>
      <c r="C20" s="17" t="s">
        <v>197</v>
      </c>
      <c r="D20" s="24" t="s">
        <v>108</v>
      </c>
      <c r="E20" s="93" t="s">
        <v>56</v>
      </c>
      <c r="F20" s="63">
        <v>2</v>
      </c>
      <c r="G20" s="157" t="s">
        <v>266</v>
      </c>
      <c r="H20" s="159"/>
    </row>
    <row r="21" spans="1:8" ht="14.45" x14ac:dyDescent="0.3">
      <c r="A21" s="22"/>
      <c r="B21" s="17"/>
      <c r="C21" s="17"/>
      <c r="D21" s="17"/>
      <c r="E21" s="93"/>
      <c r="F21" s="63"/>
      <c r="G21" s="157"/>
      <c r="H21" s="159"/>
    </row>
    <row r="22" spans="1:8" ht="14.45" x14ac:dyDescent="0.3">
      <c r="A22" s="22">
        <v>73</v>
      </c>
      <c r="B22" s="17" t="s">
        <v>45</v>
      </c>
      <c r="C22" s="17" t="s">
        <v>46</v>
      </c>
      <c r="D22" s="24" t="s">
        <v>109</v>
      </c>
      <c r="E22" s="93" t="s">
        <v>56</v>
      </c>
      <c r="F22" s="63">
        <v>12</v>
      </c>
      <c r="G22" s="157" t="s">
        <v>266</v>
      </c>
      <c r="H22" s="159"/>
    </row>
    <row r="23" spans="1:8" ht="14.45" x14ac:dyDescent="0.3">
      <c r="A23" s="22">
        <v>74</v>
      </c>
      <c r="B23" s="17" t="s">
        <v>96</v>
      </c>
      <c r="C23" s="17" t="s">
        <v>97</v>
      </c>
      <c r="D23" s="24" t="s">
        <v>109</v>
      </c>
      <c r="E23" s="93" t="s">
        <v>56</v>
      </c>
      <c r="F23" s="63">
        <v>23</v>
      </c>
      <c r="G23" s="157" t="s">
        <v>283</v>
      </c>
      <c r="H23" s="159"/>
    </row>
    <row r="24" spans="1:8" ht="14.45" x14ac:dyDescent="0.3">
      <c r="A24" s="22">
        <v>75</v>
      </c>
      <c r="B24" s="17" t="s">
        <v>159</v>
      </c>
      <c r="C24" s="17" t="s">
        <v>160</v>
      </c>
      <c r="D24" s="24" t="s">
        <v>109</v>
      </c>
      <c r="E24" s="93" t="s">
        <v>56</v>
      </c>
      <c r="F24" s="63" t="s">
        <v>243</v>
      </c>
      <c r="G24" s="157" t="s">
        <v>266</v>
      </c>
      <c r="H24" s="159"/>
    </row>
    <row r="25" spans="1:8" ht="14.45" x14ac:dyDescent="0.3">
      <c r="A25" s="22">
        <v>76</v>
      </c>
      <c r="B25" s="17" t="s">
        <v>198</v>
      </c>
      <c r="C25" s="17" t="s">
        <v>199</v>
      </c>
      <c r="D25" s="24" t="s">
        <v>109</v>
      </c>
      <c r="E25" s="93" t="s">
        <v>56</v>
      </c>
      <c r="F25" s="63">
        <v>22</v>
      </c>
      <c r="G25" s="157" t="s">
        <v>266</v>
      </c>
      <c r="H25" s="159"/>
    </row>
    <row r="26" spans="1:8" ht="14.45" x14ac:dyDescent="0.3">
      <c r="A26" s="22"/>
      <c r="B26" s="17"/>
      <c r="C26" s="17"/>
      <c r="D26" s="17"/>
      <c r="E26" s="93"/>
      <c r="F26" s="63"/>
      <c r="G26" s="157"/>
      <c r="H26" s="159"/>
    </row>
    <row r="27" spans="1:8" ht="14.45" x14ac:dyDescent="0.3">
      <c r="A27" s="22">
        <v>77</v>
      </c>
      <c r="B27" s="17" t="s">
        <v>11</v>
      </c>
      <c r="C27" s="17" t="s">
        <v>12</v>
      </c>
      <c r="D27" s="17" t="s">
        <v>10</v>
      </c>
      <c r="E27" s="93" t="s">
        <v>56</v>
      </c>
      <c r="F27" s="63" t="s">
        <v>228</v>
      </c>
      <c r="G27" s="157" t="s">
        <v>266</v>
      </c>
      <c r="H27" s="159"/>
    </row>
    <row r="28" spans="1:8" s="6" customFormat="1" ht="14.45" x14ac:dyDescent="0.3">
      <c r="A28" s="16">
        <v>78</v>
      </c>
      <c r="B28" s="17" t="s">
        <v>68</v>
      </c>
      <c r="C28" s="17" t="s">
        <v>69</v>
      </c>
      <c r="D28" s="17" t="s">
        <v>10</v>
      </c>
      <c r="E28" s="93" t="s">
        <v>56</v>
      </c>
      <c r="F28" s="32">
        <v>9</v>
      </c>
      <c r="G28" s="158" t="s">
        <v>284</v>
      </c>
      <c r="H28" s="160"/>
    </row>
    <row r="29" spans="1:8" s="6" customFormat="1" ht="14.45" x14ac:dyDescent="0.3">
      <c r="A29" s="16">
        <v>81</v>
      </c>
      <c r="B29" s="17" t="s">
        <v>125</v>
      </c>
      <c r="C29" s="17" t="s">
        <v>206</v>
      </c>
      <c r="D29" s="17" t="s">
        <v>10</v>
      </c>
      <c r="E29" s="93" t="s">
        <v>56</v>
      </c>
      <c r="F29" s="32">
        <v>11</v>
      </c>
      <c r="G29" s="158" t="s">
        <v>266</v>
      </c>
      <c r="H29" s="160"/>
    </row>
    <row r="30" spans="1:8" ht="14.45" x14ac:dyDescent="0.3">
      <c r="A30" s="22">
        <v>80</v>
      </c>
      <c r="B30" s="17" t="s">
        <v>166</v>
      </c>
      <c r="C30" s="17" t="s">
        <v>167</v>
      </c>
      <c r="D30" s="17" t="s">
        <v>10</v>
      </c>
      <c r="E30" s="93" t="s">
        <v>56</v>
      </c>
      <c r="F30" s="63">
        <v>19</v>
      </c>
      <c r="G30" s="157" t="s">
        <v>266</v>
      </c>
      <c r="H30" s="159"/>
    </row>
    <row r="31" spans="1:8" ht="14.45" x14ac:dyDescent="0.3">
      <c r="A31" s="22"/>
      <c r="B31" s="17"/>
      <c r="C31" s="17"/>
      <c r="D31" s="17"/>
      <c r="E31" s="93"/>
      <c r="F31" s="63"/>
      <c r="G31" s="157"/>
      <c r="H31" s="159"/>
    </row>
    <row r="32" spans="1:8" ht="14.45" x14ac:dyDescent="0.3">
      <c r="A32" s="22">
        <v>87</v>
      </c>
      <c r="B32" s="17" t="s">
        <v>53</v>
      </c>
      <c r="C32" s="17" t="s">
        <v>54</v>
      </c>
      <c r="D32" s="17" t="s">
        <v>50</v>
      </c>
      <c r="E32" s="93" t="s">
        <v>56</v>
      </c>
      <c r="F32" s="63">
        <v>21</v>
      </c>
      <c r="G32" s="157" t="s">
        <v>266</v>
      </c>
      <c r="H32" s="159"/>
    </row>
    <row r="33" spans="1:8" ht="14.45" x14ac:dyDescent="0.3">
      <c r="A33" s="22">
        <v>88</v>
      </c>
      <c r="B33" s="17" t="s">
        <v>102</v>
      </c>
      <c r="C33" s="17" t="s">
        <v>103</v>
      </c>
      <c r="D33" s="17" t="s">
        <v>50</v>
      </c>
      <c r="E33" s="93" t="s">
        <v>56</v>
      </c>
      <c r="F33" s="63">
        <v>22</v>
      </c>
      <c r="G33" s="157" t="s">
        <v>285</v>
      </c>
      <c r="H33" s="159"/>
    </row>
    <row r="34" spans="1:8" ht="14.45" x14ac:dyDescent="0.3">
      <c r="A34" s="22">
        <v>89</v>
      </c>
      <c r="B34" s="17" t="s">
        <v>163</v>
      </c>
      <c r="C34" s="17" t="s">
        <v>207</v>
      </c>
      <c r="D34" s="17" t="s">
        <v>50</v>
      </c>
      <c r="E34" s="93" t="s">
        <v>56</v>
      </c>
      <c r="F34" s="63">
        <v>23</v>
      </c>
      <c r="G34" s="157" t="s">
        <v>266</v>
      </c>
      <c r="H34" s="159"/>
    </row>
    <row r="35" spans="1:8" ht="14.45" x14ac:dyDescent="0.3">
      <c r="A35" s="22">
        <v>90</v>
      </c>
      <c r="B35" s="17" t="s">
        <v>202</v>
      </c>
      <c r="C35" s="17" t="s">
        <v>203</v>
      </c>
      <c r="D35" s="17" t="s">
        <v>50</v>
      </c>
      <c r="E35" s="93" t="s">
        <v>56</v>
      </c>
      <c r="F35" s="63">
        <v>10</v>
      </c>
      <c r="G35" s="157" t="s">
        <v>266</v>
      </c>
      <c r="H35" s="159"/>
    </row>
    <row r="36" spans="1:8" ht="14.45" x14ac:dyDescent="0.3">
      <c r="A36" s="22"/>
      <c r="B36" s="17"/>
      <c r="C36" s="17"/>
      <c r="D36" s="17"/>
      <c r="E36" s="93"/>
      <c r="F36" s="63"/>
      <c r="G36" s="157"/>
      <c r="H36" s="159"/>
    </row>
    <row r="37" spans="1:8" ht="14.45" x14ac:dyDescent="0.3">
      <c r="A37" s="22">
        <v>91</v>
      </c>
      <c r="B37" s="17" t="s">
        <v>24</v>
      </c>
      <c r="C37" s="17" t="s">
        <v>25</v>
      </c>
      <c r="D37" s="17" t="s">
        <v>110</v>
      </c>
      <c r="E37" s="93" t="s">
        <v>56</v>
      </c>
      <c r="F37" s="63">
        <v>20</v>
      </c>
      <c r="G37" s="157" t="s">
        <v>266</v>
      </c>
      <c r="H37" s="159"/>
    </row>
    <row r="38" spans="1:8" ht="14.45" x14ac:dyDescent="0.3">
      <c r="A38" s="22">
        <v>92</v>
      </c>
      <c r="B38" s="17" t="s">
        <v>77</v>
      </c>
      <c r="C38" s="17" t="s">
        <v>78</v>
      </c>
      <c r="D38" s="17" t="s">
        <v>110</v>
      </c>
      <c r="E38" s="93" t="s">
        <v>56</v>
      </c>
      <c r="F38" s="63">
        <v>2</v>
      </c>
      <c r="G38" s="157" t="s">
        <v>286</v>
      </c>
      <c r="H38" s="159" t="s">
        <v>234</v>
      </c>
    </row>
    <row r="39" spans="1:8" ht="14.45" x14ac:dyDescent="0.3">
      <c r="A39" s="22">
        <v>93</v>
      </c>
      <c r="B39" s="17" t="s">
        <v>134</v>
      </c>
      <c r="C39" s="17" t="s">
        <v>135</v>
      </c>
      <c r="D39" s="17" t="s">
        <v>110</v>
      </c>
      <c r="E39" s="93" t="s">
        <v>56</v>
      </c>
      <c r="F39" s="63">
        <v>12</v>
      </c>
      <c r="G39" s="157" t="s">
        <v>266</v>
      </c>
      <c r="H39" s="159"/>
    </row>
    <row r="40" spans="1:8" ht="14.45" x14ac:dyDescent="0.3">
      <c r="A40" s="22">
        <v>94</v>
      </c>
      <c r="B40" s="17" t="s">
        <v>143</v>
      </c>
      <c r="C40" s="17" t="s">
        <v>168</v>
      </c>
      <c r="D40" s="17" t="s">
        <v>110</v>
      </c>
      <c r="E40" s="93" t="s">
        <v>56</v>
      </c>
      <c r="F40" s="63">
        <v>14</v>
      </c>
      <c r="G40" s="157" t="s">
        <v>266</v>
      </c>
      <c r="H40" s="159"/>
    </row>
    <row r="41" spans="1:8" ht="14.45" x14ac:dyDescent="0.3">
      <c r="A41" s="22"/>
      <c r="B41" s="17"/>
      <c r="C41" s="69"/>
      <c r="D41" s="17"/>
      <c r="E41" s="93"/>
      <c r="F41" s="102"/>
      <c r="G41" s="23"/>
      <c r="H41" s="53"/>
    </row>
    <row r="42" spans="1:8" ht="14.45" x14ac:dyDescent="0.3">
      <c r="A42" s="22">
        <v>95</v>
      </c>
      <c r="B42" s="17" t="s">
        <v>26</v>
      </c>
      <c r="C42" s="17" t="s">
        <v>27</v>
      </c>
      <c r="D42" s="17" t="s">
        <v>111</v>
      </c>
      <c r="E42" s="93" t="s">
        <v>56</v>
      </c>
      <c r="F42" s="63">
        <v>5</v>
      </c>
      <c r="G42" s="23" t="s">
        <v>266</v>
      </c>
      <c r="H42" s="53"/>
    </row>
    <row r="43" spans="1:8" ht="14.45" x14ac:dyDescent="0.3">
      <c r="A43" s="22">
        <v>96</v>
      </c>
      <c r="B43" s="17" t="s">
        <v>79</v>
      </c>
      <c r="C43" s="17" t="s">
        <v>80</v>
      </c>
      <c r="D43" s="17" t="s">
        <v>111</v>
      </c>
      <c r="E43" s="93" t="s">
        <v>56</v>
      </c>
      <c r="F43" s="63">
        <v>3</v>
      </c>
      <c r="G43" s="23" t="s">
        <v>292</v>
      </c>
      <c r="H43" s="159" t="s">
        <v>232</v>
      </c>
    </row>
    <row r="44" spans="1:8" ht="14.45" x14ac:dyDescent="0.3">
      <c r="A44" s="22">
        <v>97</v>
      </c>
      <c r="B44" s="17" t="s">
        <v>143</v>
      </c>
      <c r="C44" s="17" t="s">
        <v>144</v>
      </c>
      <c r="D44" s="17" t="s">
        <v>111</v>
      </c>
      <c r="E44" s="93" t="s">
        <v>56</v>
      </c>
      <c r="F44" s="63">
        <v>8</v>
      </c>
      <c r="G44" s="23" t="s">
        <v>266</v>
      </c>
      <c r="H44" s="159"/>
    </row>
    <row r="45" spans="1:8" ht="14.45" x14ac:dyDescent="0.3">
      <c r="A45" s="22">
        <v>98</v>
      </c>
      <c r="B45" s="17" t="s">
        <v>176</v>
      </c>
      <c r="C45" s="17" t="s">
        <v>177</v>
      </c>
      <c r="D45" s="17" t="s">
        <v>111</v>
      </c>
      <c r="E45" s="93" t="s">
        <v>56</v>
      </c>
      <c r="F45" s="63">
        <v>1</v>
      </c>
      <c r="G45" s="23" t="s">
        <v>266</v>
      </c>
      <c r="H45" s="159"/>
    </row>
    <row r="46" spans="1:8" ht="14.45" x14ac:dyDescent="0.3">
      <c r="A46" s="22"/>
      <c r="B46" s="17"/>
      <c r="C46" s="17"/>
      <c r="D46" s="17"/>
      <c r="E46" s="93"/>
      <c r="F46" s="63"/>
      <c r="G46" s="23"/>
      <c r="H46" s="159"/>
    </row>
    <row r="47" spans="1:8" ht="14.45" x14ac:dyDescent="0.3">
      <c r="A47" s="22">
        <v>148</v>
      </c>
      <c r="B47" s="17" t="s">
        <v>31</v>
      </c>
      <c r="C47" s="17" t="s">
        <v>32</v>
      </c>
      <c r="D47" s="17" t="s">
        <v>104</v>
      </c>
      <c r="E47" s="93" t="s">
        <v>56</v>
      </c>
      <c r="F47" s="63">
        <v>1</v>
      </c>
      <c r="G47" s="23" t="s">
        <v>266</v>
      </c>
      <c r="H47" s="159"/>
    </row>
    <row r="48" spans="1:8" ht="14.45" x14ac:dyDescent="0.3">
      <c r="A48" s="22">
        <v>154</v>
      </c>
      <c r="B48" s="17" t="s">
        <v>9</v>
      </c>
      <c r="C48" s="17" t="s">
        <v>83</v>
      </c>
      <c r="D48" s="17" t="s">
        <v>104</v>
      </c>
      <c r="E48" s="93" t="s">
        <v>56</v>
      </c>
      <c r="F48" s="63">
        <v>10</v>
      </c>
      <c r="G48" s="23" t="s">
        <v>293</v>
      </c>
      <c r="H48" s="159" t="s">
        <v>231</v>
      </c>
    </row>
    <row r="49" spans="1:8" ht="14.45" x14ac:dyDescent="0.3">
      <c r="A49" s="22">
        <v>159</v>
      </c>
      <c r="B49" s="17" t="s">
        <v>186</v>
      </c>
      <c r="C49" s="17" t="s">
        <v>187</v>
      </c>
      <c r="D49" s="17" t="s">
        <v>104</v>
      </c>
      <c r="E49" s="93" t="s">
        <v>56</v>
      </c>
      <c r="F49" s="63">
        <v>9</v>
      </c>
      <c r="G49" s="23" t="s">
        <v>266</v>
      </c>
      <c r="H49" s="159"/>
    </row>
    <row r="50" spans="1:8" ht="14.45" x14ac:dyDescent="0.3">
      <c r="A50" s="22">
        <v>160</v>
      </c>
      <c r="B50" s="17" t="s">
        <v>145</v>
      </c>
      <c r="C50" s="17" t="s">
        <v>146</v>
      </c>
      <c r="D50" s="17" t="s">
        <v>104</v>
      </c>
      <c r="E50" s="93" t="s">
        <v>56</v>
      </c>
      <c r="F50" s="63">
        <v>4</v>
      </c>
      <c r="G50" s="23" t="s">
        <v>266</v>
      </c>
      <c r="H50" s="159"/>
    </row>
    <row r="51" spans="1:8" ht="14.45" x14ac:dyDescent="0.3">
      <c r="A51" s="22"/>
      <c r="B51" s="17"/>
      <c r="C51" s="17"/>
      <c r="D51" s="17"/>
      <c r="E51" s="93"/>
      <c r="F51" s="63"/>
      <c r="G51" s="23"/>
      <c r="H51" s="159"/>
    </row>
    <row r="52" spans="1:8" ht="14.45" x14ac:dyDescent="0.3">
      <c r="A52" s="22">
        <v>161</v>
      </c>
      <c r="B52" s="17" t="s">
        <v>127</v>
      </c>
      <c r="C52" s="17"/>
      <c r="D52" s="17"/>
      <c r="E52" s="93" t="s">
        <v>56</v>
      </c>
      <c r="F52" s="63" t="s">
        <v>243</v>
      </c>
      <c r="G52" s="23"/>
      <c r="H52" s="159"/>
    </row>
    <row r="53" spans="1:8" ht="14.45" x14ac:dyDescent="0.3">
      <c r="A53" s="22">
        <v>162</v>
      </c>
      <c r="B53" s="17" t="s">
        <v>37</v>
      </c>
      <c r="C53" s="17" t="s">
        <v>38</v>
      </c>
      <c r="D53" s="17" t="s">
        <v>55</v>
      </c>
      <c r="E53" s="93" t="s">
        <v>56</v>
      </c>
      <c r="F53" s="63">
        <v>24</v>
      </c>
      <c r="G53" s="23" t="s">
        <v>289</v>
      </c>
      <c r="H53" s="159" t="s">
        <v>239</v>
      </c>
    </row>
    <row r="54" spans="1:8" ht="14.45" x14ac:dyDescent="0.3">
      <c r="A54" s="22">
        <v>163</v>
      </c>
      <c r="B54" s="17" t="s">
        <v>147</v>
      </c>
      <c r="C54" s="17" t="s">
        <v>148</v>
      </c>
      <c r="D54" s="17" t="s">
        <v>55</v>
      </c>
      <c r="E54" s="93" t="s">
        <v>56</v>
      </c>
      <c r="F54" s="63">
        <v>3</v>
      </c>
      <c r="G54" s="23" t="s">
        <v>266</v>
      </c>
      <c r="H54" s="159"/>
    </row>
    <row r="55" spans="1:8" ht="14.45" x14ac:dyDescent="0.3">
      <c r="A55" s="22">
        <v>164</v>
      </c>
      <c r="B55" s="17" t="s">
        <v>145</v>
      </c>
      <c r="C55" s="17" t="s">
        <v>169</v>
      </c>
      <c r="D55" s="17" t="s">
        <v>55</v>
      </c>
      <c r="E55" s="93" t="s">
        <v>56</v>
      </c>
      <c r="F55" s="63">
        <v>5</v>
      </c>
      <c r="G55" s="23" t="s">
        <v>266</v>
      </c>
      <c r="H55" s="159"/>
    </row>
    <row r="56" spans="1:8" ht="14.45" x14ac:dyDescent="0.3">
      <c r="A56" s="22"/>
      <c r="B56" s="17"/>
      <c r="C56" s="17"/>
      <c r="D56" s="17"/>
      <c r="E56" s="93"/>
      <c r="F56" s="63"/>
      <c r="G56" s="23"/>
      <c r="H56" s="159"/>
    </row>
    <row r="57" spans="1:8" ht="14.45" x14ac:dyDescent="0.3">
      <c r="A57" s="22">
        <v>165</v>
      </c>
      <c r="B57" s="17" t="s">
        <v>33</v>
      </c>
      <c r="C57" s="17" t="s">
        <v>34</v>
      </c>
      <c r="D57" s="17" t="s">
        <v>105</v>
      </c>
      <c r="E57" s="93" t="s">
        <v>56</v>
      </c>
      <c r="F57" s="63">
        <v>18</v>
      </c>
      <c r="G57" s="23" t="s">
        <v>266</v>
      </c>
      <c r="H57" s="159"/>
    </row>
    <row r="58" spans="1:8" ht="14.45" x14ac:dyDescent="0.3">
      <c r="A58" s="22">
        <v>166</v>
      </c>
      <c r="B58" s="17" t="s">
        <v>81</v>
      </c>
      <c r="C58" s="17" t="s">
        <v>82</v>
      </c>
      <c r="D58" s="17" t="s">
        <v>105</v>
      </c>
      <c r="E58" s="93" t="s">
        <v>56</v>
      </c>
      <c r="F58" s="63">
        <v>16</v>
      </c>
      <c r="G58" s="23" t="s">
        <v>294</v>
      </c>
      <c r="H58" s="159"/>
    </row>
    <row r="59" spans="1:8" ht="14.45" x14ac:dyDescent="0.3">
      <c r="A59" s="22">
        <v>167</v>
      </c>
      <c r="B59" s="17" t="s">
        <v>149</v>
      </c>
      <c r="C59" s="17" t="s">
        <v>150</v>
      </c>
      <c r="D59" s="17" t="s">
        <v>105</v>
      </c>
      <c r="E59" s="93" t="s">
        <v>56</v>
      </c>
      <c r="F59" s="63">
        <v>30</v>
      </c>
      <c r="G59" s="23" t="s">
        <v>266</v>
      </c>
      <c r="H59" s="159"/>
    </row>
    <row r="60" spans="1:8" ht="14.45" x14ac:dyDescent="0.3">
      <c r="A60" s="22">
        <v>168</v>
      </c>
      <c r="B60" s="17" t="s">
        <v>188</v>
      </c>
      <c r="C60" s="17" t="s">
        <v>189</v>
      </c>
      <c r="D60" s="17" t="s">
        <v>105</v>
      </c>
      <c r="E60" s="93" t="s">
        <v>56</v>
      </c>
      <c r="F60" s="63">
        <v>24</v>
      </c>
      <c r="G60" s="23" t="s">
        <v>266</v>
      </c>
      <c r="H60" s="159"/>
    </row>
    <row r="61" spans="1:8" ht="14.45" x14ac:dyDescent="0.3">
      <c r="A61" s="22"/>
      <c r="B61" s="17"/>
      <c r="C61" s="17"/>
      <c r="D61" s="17"/>
      <c r="E61" s="93"/>
      <c r="F61" s="63"/>
      <c r="G61" s="23"/>
      <c r="H61" s="159"/>
    </row>
    <row r="62" spans="1:8" ht="14.45" x14ac:dyDescent="0.3">
      <c r="A62" s="22">
        <v>178</v>
      </c>
      <c r="B62" s="17" t="s">
        <v>19</v>
      </c>
      <c r="C62" s="17" t="s">
        <v>20</v>
      </c>
      <c r="D62" s="17" t="s">
        <v>16</v>
      </c>
      <c r="E62" s="93" t="s">
        <v>56</v>
      </c>
      <c r="F62" s="63">
        <v>15</v>
      </c>
      <c r="G62" s="23" t="s">
        <v>266</v>
      </c>
      <c r="H62" s="159"/>
    </row>
    <row r="63" spans="1:8" ht="14.45" x14ac:dyDescent="0.3">
      <c r="A63" s="22">
        <v>179</v>
      </c>
      <c r="B63" s="17" t="s">
        <v>73</v>
      </c>
      <c r="C63" s="17" t="s">
        <v>74</v>
      </c>
      <c r="D63" s="17" t="s">
        <v>16</v>
      </c>
      <c r="E63" s="93" t="s">
        <v>56</v>
      </c>
      <c r="F63" s="63">
        <v>17</v>
      </c>
      <c r="G63" s="23" t="s">
        <v>295</v>
      </c>
      <c r="H63" s="159"/>
    </row>
    <row r="64" spans="1:8" ht="14.45" x14ac:dyDescent="0.3">
      <c r="A64" s="22">
        <v>180</v>
      </c>
      <c r="B64" s="17" t="s">
        <v>130</v>
      </c>
      <c r="C64" s="17" t="s">
        <v>131</v>
      </c>
      <c r="D64" s="17" t="s">
        <v>16</v>
      </c>
      <c r="E64" s="93" t="s">
        <v>56</v>
      </c>
      <c r="F64" s="63">
        <v>6</v>
      </c>
      <c r="G64" s="23" t="s">
        <v>266</v>
      </c>
      <c r="H64" s="159"/>
    </row>
    <row r="65" spans="1:8" ht="14.45" x14ac:dyDescent="0.3">
      <c r="A65" s="22">
        <v>181</v>
      </c>
      <c r="B65" s="17" t="s">
        <v>174</v>
      </c>
      <c r="C65" s="17" t="s">
        <v>175</v>
      </c>
      <c r="D65" s="17" t="s">
        <v>16</v>
      </c>
      <c r="E65" s="93" t="s">
        <v>56</v>
      </c>
      <c r="F65" s="63">
        <v>17</v>
      </c>
      <c r="G65" s="23" t="s">
        <v>266</v>
      </c>
      <c r="H65" s="159"/>
    </row>
    <row r="66" spans="1:8" ht="14.45" x14ac:dyDescent="0.3">
      <c r="A66" s="22"/>
      <c r="B66" s="17"/>
      <c r="C66" s="17"/>
      <c r="D66" s="17"/>
      <c r="E66" s="93"/>
      <c r="F66" s="63"/>
      <c r="G66" s="23"/>
      <c r="H66" s="159"/>
    </row>
    <row r="67" spans="1:8" ht="14.45" x14ac:dyDescent="0.3">
      <c r="A67" s="22">
        <v>189</v>
      </c>
      <c r="B67" s="17" t="s">
        <v>29</v>
      </c>
      <c r="C67" s="17" t="s">
        <v>30</v>
      </c>
      <c r="D67" s="17" t="s">
        <v>28</v>
      </c>
      <c r="E67" s="93" t="s">
        <v>56</v>
      </c>
      <c r="F67" s="63">
        <v>8</v>
      </c>
      <c r="G67" s="23" t="s">
        <v>266</v>
      </c>
      <c r="H67" s="159"/>
    </row>
    <row r="68" spans="1:8" ht="14.45" x14ac:dyDescent="0.3">
      <c r="A68" s="22">
        <v>190</v>
      </c>
      <c r="B68" s="17" t="s">
        <v>35</v>
      </c>
      <c r="C68" s="17" t="s">
        <v>64</v>
      </c>
      <c r="D68" s="17" t="s">
        <v>28</v>
      </c>
      <c r="E68" s="93" t="s">
        <v>56</v>
      </c>
      <c r="F68" s="63">
        <v>13</v>
      </c>
      <c r="G68" s="23" t="s">
        <v>277</v>
      </c>
      <c r="H68" s="159"/>
    </row>
    <row r="69" spans="1:8" ht="14.45" x14ac:dyDescent="0.3">
      <c r="A69" s="22">
        <v>191</v>
      </c>
      <c r="B69" s="23" t="s">
        <v>138</v>
      </c>
      <c r="C69" s="23" t="s">
        <v>139</v>
      </c>
      <c r="D69" s="23" t="s">
        <v>28</v>
      </c>
      <c r="E69" s="93" t="s">
        <v>56</v>
      </c>
      <c r="F69" s="63">
        <v>15</v>
      </c>
      <c r="G69" s="23" t="s">
        <v>266</v>
      </c>
      <c r="H69" s="159"/>
    </row>
    <row r="70" spans="1:8" ht="14.45" x14ac:dyDescent="0.3">
      <c r="A70" s="22">
        <v>192</v>
      </c>
      <c r="B70" s="17" t="s">
        <v>178</v>
      </c>
      <c r="C70" s="17" t="s">
        <v>179</v>
      </c>
      <c r="D70" s="17" t="s">
        <v>28</v>
      </c>
      <c r="E70" s="93" t="s">
        <v>56</v>
      </c>
      <c r="F70" s="63">
        <v>18</v>
      </c>
      <c r="G70" s="23" t="s">
        <v>266</v>
      </c>
      <c r="H70" s="159"/>
    </row>
    <row r="71" spans="1:8" ht="14.45" x14ac:dyDescent="0.3">
      <c r="A71" s="22"/>
      <c r="B71" s="17"/>
      <c r="C71" s="17"/>
      <c r="D71" s="17"/>
      <c r="E71" s="108"/>
      <c r="F71" s="102"/>
      <c r="G71" s="23"/>
      <c r="H71" s="53"/>
    </row>
    <row r="72" spans="1:8" thickBot="1" x14ac:dyDescent="0.35">
      <c r="A72" s="57"/>
      <c r="B72" s="58"/>
      <c r="C72" s="58"/>
      <c r="D72" s="58"/>
      <c r="E72" s="109"/>
      <c r="F72" s="104"/>
      <c r="G72" s="58"/>
      <c r="H72" s="59"/>
    </row>
    <row r="80" spans="1:8" x14ac:dyDescent="0.25">
      <c r="B80" s="6"/>
      <c r="C80" s="6"/>
      <c r="D80" s="6"/>
      <c r="E80" s="99"/>
    </row>
    <row r="81" spans="2:5" x14ac:dyDescent="0.25">
      <c r="B81" s="6"/>
      <c r="C81" s="6"/>
      <c r="D81" s="6"/>
      <c r="E81" s="99"/>
    </row>
    <row r="82" spans="2:5" x14ac:dyDescent="0.25">
      <c r="B82" s="6"/>
      <c r="C82" s="6"/>
      <c r="D82" s="6"/>
      <c r="E82" s="99"/>
    </row>
    <row r="83" spans="2:5" x14ac:dyDescent="0.25">
      <c r="B83" s="6"/>
      <c r="C83" s="6"/>
      <c r="D83" s="6"/>
      <c r="E83" s="99"/>
    </row>
    <row r="84" spans="2:5" x14ac:dyDescent="0.25">
      <c r="B84" s="6"/>
      <c r="C84" s="6"/>
      <c r="D84" s="6"/>
      <c r="E84" s="99"/>
    </row>
    <row r="85" spans="2:5" x14ac:dyDescent="0.25">
      <c r="B85" s="6"/>
      <c r="C85" s="6"/>
      <c r="D85" s="6"/>
      <c r="E85" s="99"/>
    </row>
    <row r="86" spans="2:5" x14ac:dyDescent="0.25">
      <c r="B86" s="6"/>
      <c r="C86" s="6"/>
      <c r="D86" s="6"/>
      <c r="E86" s="99"/>
    </row>
    <row r="87" spans="2:5" x14ac:dyDescent="0.25">
      <c r="B87" s="6"/>
      <c r="C87" s="6"/>
      <c r="D87" s="6"/>
      <c r="E87" s="99"/>
    </row>
    <row r="88" spans="2:5" x14ac:dyDescent="0.25">
      <c r="B88" s="6"/>
      <c r="C88" s="6"/>
      <c r="D88" s="6"/>
      <c r="E88" s="99"/>
    </row>
    <row r="89" spans="2:5" x14ac:dyDescent="0.25">
      <c r="B89" s="6"/>
      <c r="C89" s="6"/>
      <c r="D89" s="6"/>
      <c r="E89" s="99"/>
    </row>
    <row r="90" spans="2:5" x14ac:dyDescent="0.25">
      <c r="B90" s="6"/>
      <c r="C90" s="6"/>
      <c r="D90" s="6"/>
      <c r="E90" s="99"/>
    </row>
    <row r="91" spans="2:5" x14ac:dyDescent="0.25">
      <c r="B91" s="6"/>
      <c r="C91" s="6"/>
      <c r="D91" s="6"/>
      <c r="E91" s="99"/>
    </row>
    <row r="92" spans="2:5" x14ac:dyDescent="0.25">
      <c r="B92" s="6"/>
      <c r="C92" s="6"/>
      <c r="D92" s="6"/>
      <c r="E92" s="99"/>
    </row>
    <row r="93" spans="2:5" x14ac:dyDescent="0.25">
      <c r="B93" s="6"/>
      <c r="C93" s="6"/>
      <c r="D93" s="6"/>
      <c r="E93" s="99"/>
    </row>
    <row r="94" spans="2:5" x14ac:dyDescent="0.25">
      <c r="B94" s="6"/>
      <c r="C94" s="6"/>
      <c r="D94" s="6"/>
      <c r="E94" s="99"/>
    </row>
    <row r="95" spans="2:5" x14ac:dyDescent="0.25">
      <c r="B95" s="6"/>
      <c r="C95" s="6"/>
      <c r="D95" s="6"/>
      <c r="E95" s="99"/>
    </row>
    <row r="96" spans="2:5" x14ac:dyDescent="0.25">
      <c r="B96" s="6"/>
      <c r="C96" s="6"/>
      <c r="D96" s="6"/>
      <c r="E96" s="99"/>
    </row>
    <row r="97" spans="2:5" x14ac:dyDescent="0.25">
      <c r="B97" s="6"/>
      <c r="C97" s="6"/>
      <c r="D97" s="6"/>
      <c r="E97" s="99"/>
    </row>
    <row r="98" spans="2:5" x14ac:dyDescent="0.25">
      <c r="B98" s="6"/>
      <c r="C98" s="6"/>
    </row>
    <row r="99" spans="2:5" x14ac:dyDescent="0.25">
      <c r="B99" s="6"/>
      <c r="C99" s="6"/>
      <c r="D99" s="45"/>
      <c r="E99" s="100"/>
    </row>
    <row r="100" spans="2:5" x14ac:dyDescent="0.25">
      <c r="B100" s="6"/>
      <c r="C100" s="6"/>
      <c r="D100" s="6"/>
      <c r="E100" s="99"/>
    </row>
    <row r="101" spans="2:5" x14ac:dyDescent="0.25">
      <c r="B101" s="6"/>
      <c r="C101" s="6"/>
      <c r="D101" s="6"/>
      <c r="E101" s="99"/>
    </row>
    <row r="102" spans="2:5" x14ac:dyDescent="0.25">
      <c r="B102" s="6"/>
      <c r="C102" s="6"/>
      <c r="D102" s="6"/>
      <c r="E102" s="99"/>
    </row>
    <row r="103" spans="2:5" x14ac:dyDescent="0.25">
      <c r="B103" s="6"/>
      <c r="C103" s="6"/>
    </row>
    <row r="104" spans="2:5" x14ac:dyDescent="0.25">
      <c r="B104" s="6"/>
      <c r="C104" s="6"/>
      <c r="D104" s="6"/>
      <c r="E104" s="99"/>
    </row>
    <row r="105" spans="2:5" x14ac:dyDescent="0.25">
      <c r="B105" s="6"/>
      <c r="C105" s="6"/>
      <c r="D105" s="6"/>
      <c r="E105" s="99"/>
    </row>
    <row r="106" spans="2:5" x14ac:dyDescent="0.25">
      <c r="B106" s="6"/>
      <c r="C106" s="6"/>
      <c r="D106" s="6"/>
      <c r="E106" s="99"/>
    </row>
    <row r="107" spans="2:5" x14ac:dyDescent="0.25">
      <c r="B107" s="6"/>
      <c r="C107" s="6"/>
      <c r="D107" s="6"/>
      <c r="E107" s="99"/>
    </row>
    <row r="108" spans="2:5" x14ac:dyDescent="0.25">
      <c r="B108" s="6"/>
      <c r="C108" s="6"/>
      <c r="D108" s="6"/>
      <c r="E108" s="99"/>
    </row>
    <row r="109" spans="2:5" x14ac:dyDescent="0.25">
      <c r="B109" s="6"/>
      <c r="C109" s="6"/>
      <c r="D109" s="6"/>
      <c r="E109" s="99"/>
    </row>
    <row r="110" spans="2:5" x14ac:dyDescent="0.25">
      <c r="B110" s="6"/>
      <c r="C110" s="6"/>
      <c r="D110" s="6"/>
      <c r="E110" s="99"/>
    </row>
    <row r="111" spans="2:5" x14ac:dyDescent="0.25">
      <c r="B111" s="6"/>
      <c r="C111" s="6"/>
      <c r="D111" s="6"/>
      <c r="E111" s="99"/>
    </row>
    <row r="112" spans="2:5" x14ac:dyDescent="0.25">
      <c r="B112" s="6"/>
      <c r="C112" s="6"/>
      <c r="D112" s="6"/>
      <c r="E112" s="99"/>
    </row>
    <row r="113" spans="2:5" x14ac:dyDescent="0.25">
      <c r="B113" s="6"/>
      <c r="C113" s="6"/>
      <c r="D113" s="6"/>
      <c r="E113" s="99"/>
    </row>
    <row r="114" spans="2:5" x14ac:dyDescent="0.25">
      <c r="B114" s="6"/>
      <c r="C114" s="6"/>
      <c r="D114" s="6"/>
      <c r="E114" s="99"/>
    </row>
    <row r="115" spans="2:5" x14ac:dyDescent="0.25">
      <c r="B115" s="6"/>
      <c r="C115" s="6"/>
      <c r="D115" s="6"/>
      <c r="E115" s="99"/>
    </row>
    <row r="116" spans="2:5" x14ac:dyDescent="0.25">
      <c r="B116" s="6"/>
      <c r="C116" s="6"/>
      <c r="D116" s="6"/>
      <c r="E116" s="99"/>
    </row>
    <row r="117" spans="2:5" x14ac:dyDescent="0.25">
      <c r="B117" s="6"/>
      <c r="C117" s="6"/>
      <c r="D117" s="6"/>
      <c r="E117" s="99"/>
    </row>
    <row r="118" spans="2:5" x14ac:dyDescent="0.25">
      <c r="B118" s="6"/>
      <c r="C118" s="6"/>
      <c r="D118" s="6"/>
      <c r="E118" s="99"/>
    </row>
    <row r="119" spans="2:5" x14ac:dyDescent="0.25">
      <c r="B119" s="6"/>
      <c r="C119" s="6"/>
      <c r="D119" s="6"/>
      <c r="E119" s="99"/>
    </row>
    <row r="120" spans="2:5" x14ac:dyDescent="0.25">
      <c r="B120" s="6"/>
      <c r="C120" s="6"/>
      <c r="D120" s="6"/>
      <c r="E120" s="99"/>
    </row>
    <row r="121" spans="2:5" x14ac:dyDescent="0.25">
      <c r="B121" s="6"/>
      <c r="C121" s="6"/>
      <c r="D121" s="6"/>
      <c r="E121" s="99"/>
    </row>
    <row r="122" spans="2:5" x14ac:dyDescent="0.25">
      <c r="B122" s="6"/>
      <c r="C122" s="6"/>
      <c r="D122" s="6"/>
      <c r="E122" s="99"/>
    </row>
    <row r="123" spans="2:5" x14ac:dyDescent="0.25">
      <c r="B123" s="6"/>
      <c r="C123" s="6"/>
      <c r="D123" s="6"/>
      <c r="E123" s="99"/>
    </row>
    <row r="124" spans="2:5" x14ac:dyDescent="0.25">
      <c r="B124" s="6"/>
      <c r="C124" s="6"/>
      <c r="D124" s="6"/>
      <c r="E124" s="99"/>
    </row>
    <row r="125" spans="2:5" x14ac:dyDescent="0.25">
      <c r="B125" s="6"/>
      <c r="C125" s="6"/>
      <c r="D125" s="6"/>
      <c r="E125" s="99"/>
    </row>
    <row r="126" spans="2:5" x14ac:dyDescent="0.25">
      <c r="B126" s="6"/>
      <c r="C126" s="6"/>
      <c r="D126" s="6"/>
      <c r="E126" s="99"/>
    </row>
    <row r="127" spans="2:5" x14ac:dyDescent="0.25">
      <c r="B127" s="6"/>
      <c r="C127" s="6"/>
      <c r="D127" s="6"/>
      <c r="E127" s="99"/>
    </row>
    <row r="128" spans="2:5" x14ac:dyDescent="0.25">
      <c r="B128" s="6"/>
      <c r="C128" s="6"/>
      <c r="D128" s="6"/>
      <c r="E128" s="99"/>
    </row>
    <row r="129" spans="2:5" x14ac:dyDescent="0.25">
      <c r="B129" s="6"/>
      <c r="C129" s="6"/>
      <c r="D129" s="6"/>
      <c r="E129" s="99"/>
    </row>
    <row r="130" spans="2:5" x14ac:dyDescent="0.25">
      <c r="B130" s="6"/>
      <c r="C130" s="6"/>
      <c r="D130" s="6"/>
      <c r="E130" s="99"/>
    </row>
    <row r="131" spans="2:5" x14ac:dyDescent="0.25">
      <c r="B131" s="6"/>
      <c r="C131" s="6"/>
      <c r="D131" s="6"/>
      <c r="E131" s="99"/>
    </row>
    <row r="132" spans="2:5" x14ac:dyDescent="0.25">
      <c r="B132" s="6"/>
      <c r="C132" s="6"/>
      <c r="D132" s="6"/>
      <c r="E132" s="99"/>
    </row>
    <row r="133" spans="2:5" x14ac:dyDescent="0.25">
      <c r="B133" s="6"/>
      <c r="C133" s="6"/>
      <c r="D133" s="6"/>
      <c r="E133" s="99"/>
    </row>
    <row r="134" spans="2:5" x14ac:dyDescent="0.25">
      <c r="B134" s="6"/>
      <c r="C134" s="6"/>
      <c r="D134" s="6"/>
      <c r="E134" s="99"/>
    </row>
    <row r="135" spans="2:5" x14ac:dyDescent="0.25">
      <c r="B135" s="6"/>
      <c r="C135" s="6"/>
      <c r="D135" s="6"/>
      <c r="E135" s="99"/>
    </row>
    <row r="136" spans="2:5" x14ac:dyDescent="0.25">
      <c r="B136" s="6"/>
      <c r="C136" s="6"/>
      <c r="D136" s="6"/>
      <c r="E136" s="99"/>
    </row>
    <row r="139" spans="2:5" x14ac:dyDescent="0.25">
      <c r="B139" s="6"/>
      <c r="C139" s="6"/>
      <c r="D139" s="6"/>
      <c r="E139" s="99"/>
    </row>
    <row r="140" spans="2:5" x14ac:dyDescent="0.25">
      <c r="B140" s="6"/>
      <c r="C140" s="6"/>
      <c r="D140" s="6"/>
      <c r="E140" s="99"/>
    </row>
    <row r="141" spans="2:5" x14ac:dyDescent="0.25">
      <c r="B141" s="6"/>
      <c r="C141" s="6"/>
      <c r="D141" s="6"/>
      <c r="E141" s="99"/>
    </row>
    <row r="142" spans="2:5" x14ac:dyDescent="0.25">
      <c r="B142" s="6"/>
      <c r="C142" s="6"/>
    </row>
    <row r="143" spans="2:5" x14ac:dyDescent="0.25">
      <c r="B143" s="6"/>
      <c r="C143" s="6"/>
      <c r="D143" s="6"/>
      <c r="E143" s="99"/>
    </row>
    <row r="144" spans="2:5" x14ac:dyDescent="0.25">
      <c r="B144" s="6"/>
      <c r="C144" s="6"/>
      <c r="D144" s="6"/>
      <c r="E144" s="99"/>
    </row>
    <row r="145" spans="2:5" x14ac:dyDescent="0.25">
      <c r="B145" s="6"/>
      <c r="C145" s="6"/>
      <c r="D145" s="6"/>
      <c r="E145" s="99"/>
    </row>
    <row r="146" spans="2:5" x14ac:dyDescent="0.25">
      <c r="B146" s="6"/>
      <c r="C146" s="6"/>
      <c r="D146" s="6"/>
      <c r="E146" s="99"/>
    </row>
    <row r="147" spans="2:5" x14ac:dyDescent="0.25">
      <c r="B147" s="6"/>
      <c r="C147" s="6"/>
      <c r="D147" s="6"/>
      <c r="E147" s="99"/>
    </row>
    <row r="148" spans="2:5" x14ac:dyDescent="0.25">
      <c r="B148" s="6"/>
      <c r="C148" s="6"/>
      <c r="D148" s="6"/>
      <c r="E148" s="99"/>
    </row>
    <row r="149" spans="2:5" x14ac:dyDescent="0.25">
      <c r="B149" s="6"/>
      <c r="C149" s="6"/>
      <c r="D149" s="6"/>
      <c r="E149" s="99"/>
    </row>
    <row r="150" spans="2:5" x14ac:dyDescent="0.25">
      <c r="B150" s="6"/>
      <c r="C150" s="6"/>
      <c r="D150" s="6"/>
      <c r="E150" s="99"/>
    </row>
    <row r="151" spans="2:5" x14ac:dyDescent="0.25">
      <c r="B151" s="6"/>
      <c r="C151" s="6"/>
      <c r="D151" s="6"/>
      <c r="E151" s="99"/>
    </row>
    <row r="152" spans="2:5" x14ac:dyDescent="0.25">
      <c r="B152" s="6"/>
      <c r="C152" s="6"/>
      <c r="D152" s="6"/>
      <c r="E152" s="99"/>
    </row>
  </sheetData>
  <pageMargins left="0.11811023622047244" right="0.11811023622047244" top="0.15748031496062992" bottom="0.15748031496062992" header="0.31496062992125984" footer="0.31496062992125984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2" sqref="D22"/>
    </sheetView>
  </sheetViews>
  <sheetFormatPr defaultRowHeight="15" x14ac:dyDescent="0.25"/>
  <cols>
    <col min="2" max="2" width="18.42578125" customWidth="1"/>
    <col min="3" max="3" width="22.7109375" customWidth="1"/>
    <col min="4" max="4" width="18.140625" customWidth="1"/>
    <col min="5" max="5" width="6.85546875" style="1" customWidth="1"/>
    <col min="6" max="6" width="10.140625" customWidth="1"/>
    <col min="7" max="7" width="10.7109375" customWidth="1"/>
    <col min="8" max="8" width="10.140625" customWidth="1"/>
  </cols>
  <sheetData>
    <row r="1" spans="1:9" ht="14.45" x14ac:dyDescent="0.3">
      <c r="A1" s="75" t="s">
        <v>219</v>
      </c>
      <c r="B1" s="55"/>
      <c r="C1" s="11" t="s">
        <v>213</v>
      </c>
      <c r="D1" s="55"/>
      <c r="E1" s="65"/>
      <c r="F1" s="55" t="s">
        <v>114</v>
      </c>
      <c r="G1" s="55" t="s">
        <v>114</v>
      </c>
      <c r="H1" s="55" t="s">
        <v>114</v>
      </c>
      <c r="I1" s="56"/>
    </row>
    <row r="2" spans="1:9" ht="14.45" x14ac:dyDescent="0.3">
      <c r="A2" s="54"/>
      <c r="B2" s="55"/>
      <c r="C2" s="11"/>
      <c r="D2" s="55"/>
      <c r="E2" s="65"/>
      <c r="F2" s="55" t="s">
        <v>215</v>
      </c>
      <c r="G2" s="55" t="s">
        <v>3</v>
      </c>
      <c r="H2" s="55" t="s">
        <v>3</v>
      </c>
      <c r="I2" s="56"/>
    </row>
    <row r="3" spans="1:9" ht="14.45" x14ac:dyDescent="0.3">
      <c r="A3" s="54"/>
      <c r="B3" s="11" t="s">
        <v>4</v>
      </c>
      <c r="C3" s="11" t="s">
        <v>5</v>
      </c>
      <c r="D3" s="11" t="s">
        <v>2</v>
      </c>
      <c r="E3" s="13"/>
      <c r="F3" s="11" t="s">
        <v>115</v>
      </c>
      <c r="G3" s="55" t="s">
        <v>113</v>
      </c>
      <c r="H3" s="55" t="s">
        <v>115</v>
      </c>
      <c r="I3" s="56"/>
    </row>
    <row r="4" spans="1:9" ht="14.45" x14ac:dyDescent="0.3">
      <c r="A4" s="63">
        <v>169</v>
      </c>
      <c r="B4" s="23" t="s">
        <v>127</v>
      </c>
      <c r="C4" s="23"/>
      <c r="D4" s="23" t="s">
        <v>218</v>
      </c>
      <c r="E4" s="63" t="s">
        <v>59</v>
      </c>
      <c r="F4" s="63"/>
      <c r="G4" s="17"/>
      <c r="H4" s="23"/>
      <c r="I4" s="53"/>
    </row>
    <row r="5" spans="1:9" ht="14.45" x14ac:dyDescent="0.3">
      <c r="A5" s="63">
        <v>170</v>
      </c>
      <c r="B5" s="17" t="s">
        <v>84</v>
      </c>
      <c r="C5" s="17" t="s">
        <v>85</v>
      </c>
      <c r="D5" s="23" t="s">
        <v>218</v>
      </c>
      <c r="E5" s="63" t="s">
        <v>59</v>
      </c>
      <c r="F5" s="63">
        <v>5</v>
      </c>
      <c r="G5" s="17" t="s">
        <v>298</v>
      </c>
      <c r="H5" s="23"/>
      <c r="I5" s="53"/>
    </row>
    <row r="6" spans="1:9" ht="14.45" x14ac:dyDescent="0.3">
      <c r="A6" s="63">
        <v>171</v>
      </c>
      <c r="B6" s="17" t="s">
        <v>151</v>
      </c>
      <c r="C6" s="17" t="s">
        <v>152</v>
      </c>
      <c r="D6" s="23" t="s">
        <v>218</v>
      </c>
      <c r="E6" s="63" t="s">
        <v>59</v>
      </c>
      <c r="F6" s="63" t="s">
        <v>243</v>
      </c>
      <c r="G6" s="23" t="s">
        <v>266</v>
      </c>
      <c r="H6" s="23"/>
      <c r="I6" s="53"/>
    </row>
    <row r="7" spans="1:9" ht="14.45" x14ac:dyDescent="0.3">
      <c r="A7" s="63">
        <v>172</v>
      </c>
      <c r="B7" s="17" t="s">
        <v>190</v>
      </c>
      <c r="C7" s="17" t="s">
        <v>191</v>
      </c>
      <c r="D7" s="23" t="s">
        <v>218</v>
      </c>
      <c r="E7" s="63" t="s">
        <v>59</v>
      </c>
      <c r="F7" s="63">
        <v>14</v>
      </c>
      <c r="G7" s="17" t="s">
        <v>266</v>
      </c>
      <c r="H7" s="23"/>
      <c r="I7" s="53"/>
    </row>
    <row r="8" spans="1:9" ht="14.45" x14ac:dyDescent="0.3">
      <c r="A8" s="63"/>
      <c r="B8" s="17"/>
      <c r="C8" s="17"/>
      <c r="D8" s="23"/>
      <c r="E8" s="63"/>
      <c r="F8" s="63"/>
      <c r="G8" s="17"/>
      <c r="H8" s="70"/>
      <c r="I8" s="71"/>
    </row>
    <row r="9" spans="1:9" ht="14.45" x14ac:dyDescent="0.3">
      <c r="A9" s="63">
        <v>193</v>
      </c>
      <c r="B9" s="17" t="s">
        <v>35</v>
      </c>
      <c r="C9" s="17" t="s">
        <v>36</v>
      </c>
      <c r="D9" s="23" t="s">
        <v>28</v>
      </c>
      <c r="E9" s="63" t="s">
        <v>59</v>
      </c>
      <c r="F9" s="63">
        <v>4</v>
      </c>
      <c r="G9" s="17" t="s">
        <v>266</v>
      </c>
      <c r="H9" s="70"/>
      <c r="I9" s="71"/>
    </row>
    <row r="10" spans="1:9" ht="14.45" x14ac:dyDescent="0.3">
      <c r="A10" s="63">
        <v>194</v>
      </c>
      <c r="B10" s="17" t="s">
        <v>90</v>
      </c>
      <c r="C10" s="17" t="s">
        <v>91</v>
      </c>
      <c r="D10" s="23" t="s">
        <v>28</v>
      </c>
      <c r="E10" s="63" t="s">
        <v>59</v>
      </c>
      <c r="F10" s="63">
        <v>1</v>
      </c>
      <c r="G10" s="17" t="s">
        <v>267</v>
      </c>
      <c r="H10" s="164" t="s">
        <v>232</v>
      </c>
      <c r="I10" s="71"/>
    </row>
    <row r="11" spans="1:9" ht="14.45" x14ac:dyDescent="0.3">
      <c r="A11" s="63">
        <v>195</v>
      </c>
      <c r="B11" s="17" t="s">
        <v>209</v>
      </c>
      <c r="C11" s="17" t="s">
        <v>210</v>
      </c>
      <c r="D11" s="23" t="s">
        <v>28</v>
      </c>
      <c r="E11" s="63" t="s">
        <v>59</v>
      </c>
      <c r="F11" s="63">
        <v>1</v>
      </c>
      <c r="G11" s="17" t="s">
        <v>266</v>
      </c>
      <c r="H11" s="70"/>
      <c r="I11" s="71"/>
    </row>
    <row r="12" spans="1:9" ht="14.45" x14ac:dyDescent="0.3">
      <c r="A12" s="72">
        <v>196</v>
      </c>
      <c r="B12" s="69" t="s">
        <v>180</v>
      </c>
      <c r="C12" s="69" t="s">
        <v>181</v>
      </c>
      <c r="D12" s="70" t="s">
        <v>28</v>
      </c>
      <c r="E12" s="72" t="s">
        <v>59</v>
      </c>
      <c r="F12" s="72">
        <v>5</v>
      </c>
      <c r="G12" s="69" t="s">
        <v>266</v>
      </c>
      <c r="H12" s="70"/>
      <c r="I12" s="71"/>
    </row>
    <row r="13" spans="1:9" ht="14.45" x14ac:dyDescent="0.3">
      <c r="A13" s="38"/>
      <c r="B13" s="10"/>
      <c r="C13" s="10"/>
      <c r="D13" s="10"/>
      <c r="E13" s="26"/>
      <c r="F13" s="10"/>
      <c r="G13" s="10"/>
      <c r="H13" s="10"/>
      <c r="I13" s="73"/>
    </row>
    <row r="14" spans="1:9" ht="14.45" x14ac:dyDescent="0.3">
      <c r="A14" s="38"/>
      <c r="B14" s="10"/>
      <c r="C14" s="10"/>
      <c r="D14" s="10"/>
      <c r="E14" s="26"/>
      <c r="F14" s="10"/>
      <c r="G14" s="10"/>
      <c r="H14" s="10"/>
      <c r="I14" s="73"/>
    </row>
    <row r="15" spans="1:9" ht="14.45" x14ac:dyDescent="0.3">
      <c r="A15" s="38"/>
      <c r="B15" s="10"/>
      <c r="C15" s="10"/>
      <c r="D15" s="10"/>
      <c r="E15" s="26"/>
      <c r="F15" s="10"/>
      <c r="G15" s="10"/>
      <c r="H15" s="10"/>
      <c r="I15" s="73"/>
    </row>
    <row r="16" spans="1:9" ht="14.45" x14ac:dyDescent="0.3">
      <c r="A16" s="38"/>
      <c r="B16" s="10"/>
      <c r="C16" s="10"/>
      <c r="D16" s="10"/>
      <c r="E16" s="26"/>
      <c r="F16" s="10"/>
      <c r="G16" s="10"/>
      <c r="H16" s="10"/>
      <c r="I16" s="73"/>
    </row>
    <row r="17" spans="1:9" ht="14.45" x14ac:dyDescent="0.3">
      <c r="A17" s="38"/>
      <c r="B17" s="10"/>
      <c r="C17" s="10"/>
      <c r="D17" s="10"/>
      <c r="E17" s="26"/>
      <c r="F17" s="10"/>
      <c r="G17" s="10"/>
      <c r="H17" s="10"/>
      <c r="I17" s="73"/>
    </row>
    <row r="18" spans="1:9" thickBot="1" x14ac:dyDescent="0.35">
      <c r="A18" s="41"/>
      <c r="B18" s="20"/>
      <c r="C18" s="20"/>
      <c r="D18" s="20"/>
      <c r="E18" s="33"/>
      <c r="F18" s="20"/>
      <c r="G18" s="20"/>
      <c r="H18" s="20"/>
      <c r="I18" s="74"/>
    </row>
  </sheetData>
  <pageMargins left="0.7" right="0.7" top="0.75" bottom="0.75" header="0.3" footer="0.3"/>
  <pageSetup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H13" sqref="H13"/>
    </sheetView>
  </sheetViews>
  <sheetFormatPr defaultRowHeight="15" x14ac:dyDescent="0.25"/>
  <cols>
    <col min="2" max="2" width="15.7109375" customWidth="1"/>
    <col min="3" max="3" width="21.140625" customWidth="1"/>
    <col min="4" max="4" width="19.85546875" customWidth="1"/>
    <col min="5" max="5" width="5.7109375" customWidth="1"/>
    <col min="6" max="9" width="8.85546875" style="1"/>
    <col min="10" max="10" width="10.85546875" style="1" customWidth="1"/>
    <col min="11" max="11" width="14.7109375" style="1" customWidth="1"/>
  </cols>
  <sheetData>
    <row r="1" spans="1:11" s="8" customFormat="1" ht="14.45" x14ac:dyDescent="0.3">
      <c r="A1" s="49"/>
      <c r="B1" s="50"/>
      <c r="C1" s="51"/>
      <c r="D1" s="50"/>
      <c r="E1" s="50"/>
      <c r="F1" s="61"/>
      <c r="G1" s="61"/>
      <c r="H1" s="61"/>
      <c r="I1" s="61"/>
      <c r="J1" s="61"/>
      <c r="K1" s="62"/>
    </row>
    <row r="2" spans="1:11" s="8" customFormat="1" thickBot="1" x14ac:dyDescent="0.35">
      <c r="A2" s="22"/>
      <c r="B2" s="23"/>
      <c r="C2" s="11"/>
      <c r="D2" s="23"/>
      <c r="E2" s="23"/>
      <c r="F2" s="63"/>
      <c r="G2" s="63"/>
      <c r="H2" s="63"/>
      <c r="I2" s="63"/>
      <c r="J2" s="63"/>
      <c r="K2" s="64"/>
    </row>
    <row r="3" spans="1:11" s="48" customFormat="1" ht="14.45" x14ac:dyDescent="0.3">
      <c r="A3" s="76" t="s">
        <v>220</v>
      </c>
      <c r="B3" s="55"/>
      <c r="C3" s="51" t="s">
        <v>216</v>
      </c>
      <c r="D3" s="55"/>
      <c r="E3" s="55"/>
      <c r="F3" s="65" t="s">
        <v>114</v>
      </c>
      <c r="G3" s="65" t="s">
        <v>114</v>
      </c>
      <c r="H3" s="65" t="s">
        <v>114</v>
      </c>
      <c r="I3" s="65" t="s">
        <v>114</v>
      </c>
      <c r="J3" s="65" t="s">
        <v>114</v>
      </c>
      <c r="K3" s="66" t="s">
        <v>214</v>
      </c>
    </row>
    <row r="4" spans="1:11" s="48" customFormat="1" ht="14.45" x14ac:dyDescent="0.3">
      <c r="A4" s="76"/>
      <c r="B4" s="55"/>
      <c r="C4" s="11"/>
      <c r="D4" s="55"/>
      <c r="E4" s="55"/>
      <c r="F4" s="65" t="s">
        <v>215</v>
      </c>
      <c r="G4" s="65" t="s">
        <v>3</v>
      </c>
      <c r="H4" s="65" t="s">
        <v>3</v>
      </c>
      <c r="I4" s="65" t="s">
        <v>116</v>
      </c>
      <c r="J4" s="65" t="s">
        <v>116</v>
      </c>
      <c r="K4" s="66" t="s">
        <v>3</v>
      </c>
    </row>
    <row r="5" spans="1:11" s="48" customFormat="1" ht="14.45" x14ac:dyDescent="0.3">
      <c r="A5" s="54" t="s">
        <v>63</v>
      </c>
      <c r="B5" s="11" t="s">
        <v>4</v>
      </c>
      <c r="C5" s="11" t="s">
        <v>5</v>
      </c>
      <c r="D5" s="11" t="s">
        <v>2</v>
      </c>
      <c r="E5" s="11"/>
      <c r="F5" s="13" t="s">
        <v>115</v>
      </c>
      <c r="G5" s="65" t="s">
        <v>113</v>
      </c>
      <c r="H5" s="65" t="s">
        <v>115</v>
      </c>
      <c r="I5" s="65" t="s">
        <v>115</v>
      </c>
      <c r="J5" s="65" t="s">
        <v>211</v>
      </c>
      <c r="K5" s="66" t="s">
        <v>212</v>
      </c>
    </row>
    <row r="6" spans="1:11" s="48" customFormat="1" ht="14.45" x14ac:dyDescent="0.3">
      <c r="A6" s="54"/>
      <c r="B6" s="11"/>
      <c r="C6" s="11"/>
      <c r="D6" s="11"/>
      <c r="E6" s="11"/>
      <c r="F6" s="13"/>
      <c r="G6" s="65"/>
      <c r="H6" s="65"/>
      <c r="I6" s="65"/>
      <c r="J6" s="65"/>
      <c r="K6" s="66"/>
    </row>
    <row r="7" spans="1:11" ht="14.45" x14ac:dyDescent="0.3">
      <c r="A7" s="22">
        <v>83</v>
      </c>
      <c r="B7" s="17" t="s">
        <v>51</v>
      </c>
      <c r="C7" s="17" t="s">
        <v>52</v>
      </c>
      <c r="D7" s="17" t="s">
        <v>50</v>
      </c>
      <c r="E7" s="17" t="s">
        <v>60</v>
      </c>
      <c r="F7" s="26">
        <v>3</v>
      </c>
      <c r="G7" s="136" t="s">
        <v>266</v>
      </c>
      <c r="H7" s="26"/>
      <c r="I7" s="26">
        <v>3</v>
      </c>
      <c r="J7" s="136" t="s">
        <v>266</v>
      </c>
      <c r="K7" s="27"/>
    </row>
    <row r="8" spans="1:11" ht="14.45" x14ac:dyDescent="0.3">
      <c r="A8" s="22">
        <v>84</v>
      </c>
      <c r="B8" s="17" t="s">
        <v>100</v>
      </c>
      <c r="C8" s="17" t="s">
        <v>101</v>
      </c>
      <c r="D8" s="17" t="s">
        <v>50</v>
      </c>
      <c r="E8" s="17" t="s">
        <v>60</v>
      </c>
      <c r="F8" s="26">
        <v>4</v>
      </c>
      <c r="G8" s="136" t="s">
        <v>296</v>
      </c>
      <c r="H8" s="161" t="s">
        <v>231</v>
      </c>
      <c r="I8" s="26">
        <v>4</v>
      </c>
      <c r="J8" s="136" t="s">
        <v>296</v>
      </c>
      <c r="K8" s="146" t="s">
        <v>231</v>
      </c>
    </row>
    <row r="9" spans="1:11" ht="14.45" x14ac:dyDescent="0.3">
      <c r="A9" s="22">
        <v>85</v>
      </c>
      <c r="B9" s="17" t="s">
        <v>161</v>
      </c>
      <c r="C9" s="17" t="s">
        <v>162</v>
      </c>
      <c r="D9" s="17" t="s">
        <v>50</v>
      </c>
      <c r="E9" s="17" t="s">
        <v>60</v>
      </c>
      <c r="F9" s="26">
        <v>4</v>
      </c>
      <c r="G9" s="136" t="s">
        <v>266</v>
      </c>
      <c r="H9" s="161"/>
      <c r="I9" s="26">
        <v>4</v>
      </c>
      <c r="J9" s="136" t="s">
        <v>266</v>
      </c>
      <c r="K9" s="146"/>
    </row>
    <row r="10" spans="1:11" ht="14.45" x14ac:dyDescent="0.3">
      <c r="A10" s="22">
        <v>86</v>
      </c>
      <c r="B10" s="17" t="s">
        <v>200</v>
      </c>
      <c r="C10" s="17" t="s">
        <v>201</v>
      </c>
      <c r="D10" s="17" t="s">
        <v>50</v>
      </c>
      <c r="E10" s="17" t="s">
        <v>60</v>
      </c>
      <c r="F10" s="26">
        <v>3</v>
      </c>
      <c r="G10" s="136" t="s">
        <v>266</v>
      </c>
      <c r="H10" s="161"/>
      <c r="I10" s="26">
        <v>3</v>
      </c>
      <c r="J10" s="136" t="s">
        <v>266</v>
      </c>
      <c r="K10" s="146"/>
    </row>
    <row r="11" spans="1:11" ht="14.45" x14ac:dyDescent="0.3">
      <c r="A11" s="22"/>
      <c r="B11" s="17"/>
      <c r="C11" s="17"/>
      <c r="D11" s="17"/>
      <c r="E11" s="17"/>
      <c r="F11" s="26"/>
      <c r="G11" s="136"/>
      <c r="H11" s="161"/>
      <c r="I11" s="26"/>
      <c r="J11" s="136"/>
      <c r="K11" s="146"/>
    </row>
    <row r="12" spans="1:11" s="8" customFormat="1" ht="14.45" x14ac:dyDescent="0.3">
      <c r="A12" s="22">
        <v>173</v>
      </c>
      <c r="B12" s="17" t="s">
        <v>39</v>
      </c>
      <c r="C12" s="17" t="s">
        <v>208</v>
      </c>
      <c r="D12" s="17" t="s">
        <v>8</v>
      </c>
      <c r="E12" s="17" t="s">
        <v>60</v>
      </c>
      <c r="F12" s="32">
        <v>2</v>
      </c>
      <c r="G12" s="157" t="s">
        <v>266</v>
      </c>
      <c r="H12" s="162"/>
      <c r="I12" s="63">
        <v>2</v>
      </c>
      <c r="J12" s="157" t="s">
        <v>266</v>
      </c>
      <c r="K12" s="163"/>
    </row>
    <row r="13" spans="1:11" s="8" customFormat="1" ht="14.45" x14ac:dyDescent="0.3">
      <c r="A13" s="22">
        <v>174</v>
      </c>
      <c r="B13" s="17" t="s">
        <v>86</v>
      </c>
      <c r="C13" s="17" t="s">
        <v>87</v>
      </c>
      <c r="D13" s="17" t="s">
        <v>8</v>
      </c>
      <c r="E13" s="17" t="s">
        <v>60</v>
      </c>
      <c r="F13" s="32">
        <v>1</v>
      </c>
      <c r="G13" s="157" t="s">
        <v>297</v>
      </c>
      <c r="H13" s="162" t="s">
        <v>232</v>
      </c>
      <c r="I13" s="63">
        <v>1</v>
      </c>
      <c r="J13" s="157" t="s">
        <v>297</v>
      </c>
      <c r="K13" s="163" t="s">
        <v>232</v>
      </c>
    </row>
    <row r="14" spans="1:11" s="8" customFormat="1" ht="14.45" x14ac:dyDescent="0.3">
      <c r="A14" s="22">
        <v>175</v>
      </c>
      <c r="B14" s="17" t="s">
        <v>153</v>
      </c>
      <c r="C14" s="17" t="s">
        <v>154</v>
      </c>
      <c r="D14" s="17" t="s">
        <v>8</v>
      </c>
      <c r="E14" s="17" t="s">
        <v>60</v>
      </c>
      <c r="F14" s="32">
        <v>1</v>
      </c>
      <c r="G14" s="157" t="s">
        <v>266</v>
      </c>
      <c r="H14" s="63"/>
      <c r="I14" s="63">
        <v>1</v>
      </c>
      <c r="J14" s="157" t="s">
        <v>266</v>
      </c>
      <c r="K14" s="64"/>
    </row>
    <row r="15" spans="1:11" s="8" customFormat="1" ht="14.45" x14ac:dyDescent="0.3">
      <c r="A15" s="22">
        <v>176</v>
      </c>
      <c r="B15" s="17" t="s">
        <v>192</v>
      </c>
      <c r="C15" s="17" t="s">
        <v>193</v>
      </c>
      <c r="D15" s="17" t="s">
        <v>8</v>
      </c>
      <c r="E15" s="17" t="s">
        <v>60</v>
      </c>
      <c r="F15" s="32">
        <v>2</v>
      </c>
      <c r="G15" s="157" t="s">
        <v>266</v>
      </c>
      <c r="H15" s="63"/>
      <c r="I15" s="63">
        <v>2</v>
      </c>
      <c r="J15" s="157" t="s">
        <v>266</v>
      </c>
      <c r="K15" s="64"/>
    </row>
    <row r="16" spans="1:11" s="8" customFormat="1" ht="14.45" x14ac:dyDescent="0.3">
      <c r="A16" s="38"/>
      <c r="B16" s="10"/>
      <c r="C16" s="10"/>
      <c r="D16" s="10"/>
      <c r="E16" s="10"/>
      <c r="F16" s="32"/>
      <c r="G16" s="63"/>
      <c r="H16" s="63"/>
      <c r="I16" s="63"/>
      <c r="J16" s="63"/>
      <c r="K16" s="64"/>
    </row>
    <row r="17" spans="1:11" s="8" customFormat="1" ht="14.45" x14ac:dyDescent="0.3">
      <c r="A17" s="60"/>
      <c r="B17" s="23"/>
      <c r="C17" s="23"/>
      <c r="D17" s="23"/>
      <c r="E17" s="23"/>
      <c r="F17" s="32"/>
      <c r="G17" s="63"/>
      <c r="H17" s="63"/>
      <c r="I17" s="63"/>
      <c r="J17" s="63"/>
      <c r="K17" s="64"/>
    </row>
    <row r="18" spans="1:11" s="8" customFormat="1" ht="14.45" x14ac:dyDescent="0.3">
      <c r="A18" s="60"/>
      <c r="B18" s="23"/>
      <c r="C18" s="23"/>
      <c r="D18" s="23"/>
      <c r="E18" s="23"/>
      <c r="F18" s="32"/>
      <c r="G18" s="63"/>
      <c r="H18" s="63"/>
      <c r="I18" s="63"/>
      <c r="J18" s="63"/>
      <c r="K18" s="64"/>
    </row>
    <row r="19" spans="1:11" s="8" customFormat="1" ht="14.45" x14ac:dyDescent="0.3">
      <c r="A19" s="60"/>
      <c r="B19" s="23"/>
      <c r="C19" s="23"/>
      <c r="D19" s="23"/>
      <c r="E19" s="23"/>
      <c r="F19" s="32"/>
      <c r="G19" s="63"/>
      <c r="H19" s="63"/>
      <c r="I19" s="63"/>
      <c r="J19" s="63"/>
      <c r="K19" s="64"/>
    </row>
    <row r="20" spans="1:11" s="8" customFormat="1" ht="14.45" x14ac:dyDescent="0.3">
      <c r="A20" s="60"/>
      <c r="B20" s="23"/>
      <c r="C20" s="23"/>
      <c r="D20" s="23"/>
      <c r="E20" s="23"/>
      <c r="F20" s="32"/>
      <c r="G20" s="63"/>
      <c r="H20" s="63"/>
      <c r="I20" s="63"/>
      <c r="J20" s="63"/>
      <c r="K20" s="64"/>
    </row>
    <row r="21" spans="1:11" ht="14.45" x14ac:dyDescent="0.3">
      <c r="A21" s="38"/>
      <c r="B21" s="10"/>
      <c r="C21" s="10"/>
      <c r="D21" s="10"/>
      <c r="E21" s="10"/>
      <c r="F21" s="26"/>
      <c r="G21" s="26"/>
      <c r="H21" s="26"/>
      <c r="I21" s="26"/>
      <c r="J21" s="26"/>
      <c r="K21" s="27"/>
    </row>
    <row r="22" spans="1:11" ht="14.45" x14ac:dyDescent="0.3">
      <c r="A22" s="38"/>
      <c r="B22" s="10"/>
      <c r="C22" s="10"/>
      <c r="D22" s="10"/>
      <c r="E22" s="10"/>
      <c r="F22" s="26"/>
      <c r="G22" s="26"/>
      <c r="H22" s="26"/>
      <c r="I22" s="26"/>
      <c r="J22" s="26"/>
      <c r="K22" s="27"/>
    </row>
    <row r="23" spans="1:11" ht="14.45" x14ac:dyDescent="0.3">
      <c r="A23" s="38"/>
      <c r="B23" s="10"/>
      <c r="C23" s="10"/>
      <c r="D23" s="10"/>
      <c r="E23" s="10"/>
      <c r="F23" s="26"/>
      <c r="G23" s="26"/>
      <c r="H23" s="26"/>
      <c r="I23" s="26"/>
      <c r="J23" s="26"/>
      <c r="K23" s="27"/>
    </row>
    <row r="24" spans="1:11" ht="14.45" x14ac:dyDescent="0.3">
      <c r="A24" s="38"/>
      <c r="B24" s="10"/>
      <c r="C24" s="10"/>
      <c r="D24" s="10"/>
      <c r="E24" s="10"/>
      <c r="F24" s="26"/>
      <c r="G24" s="26"/>
      <c r="H24" s="26"/>
      <c r="I24" s="26"/>
      <c r="J24" s="26"/>
      <c r="K24" s="27"/>
    </row>
    <row r="25" spans="1:11" ht="14.45" x14ac:dyDescent="0.3">
      <c r="A25" s="38"/>
      <c r="B25" s="10"/>
      <c r="C25" s="10"/>
      <c r="D25" s="10"/>
      <c r="E25" s="10"/>
      <c r="F25" s="26"/>
      <c r="G25" s="26"/>
      <c r="H25" s="26"/>
      <c r="I25" s="26"/>
      <c r="J25" s="26"/>
      <c r="K25" s="27"/>
    </row>
    <row r="26" spans="1:11" ht="15.75" thickBot="1" x14ac:dyDescent="0.3">
      <c r="A26" s="41"/>
      <c r="B26" s="20"/>
      <c r="C26" s="20"/>
      <c r="D26" s="20"/>
      <c r="E26" s="20"/>
      <c r="F26" s="33"/>
      <c r="G26" s="33"/>
      <c r="H26" s="33"/>
      <c r="I26" s="33"/>
      <c r="J26" s="33"/>
      <c r="K26" s="34"/>
    </row>
  </sheetData>
  <pageMargins left="0.11811023622047244" right="0.11811023622047244" top="0.15748031496062992" bottom="0.15748031496062992" header="0.31496062992125984" footer="0.31496062992125984"/>
  <pageSetup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CLASS 1A</vt:lpstr>
      <vt:lpstr>CLASS 1B</vt:lpstr>
      <vt:lpstr>CLASS 2A</vt:lpstr>
      <vt:lpstr>CLASS 2B</vt:lpstr>
      <vt:lpstr>AREA TEAMS SENIOR</vt:lpstr>
      <vt:lpstr>AREA QUAL TEAMS SENIOR</vt:lpstr>
      <vt:lpstr>NQ TEAMS SENIOR</vt:lpstr>
      <vt:lpstr>AREA &amp; QUAL TEAMS JUNIOR</vt:lpstr>
      <vt:lpstr>Sheet1</vt:lpstr>
      <vt:lpstr>'CLASS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 Woodward</dc:creator>
  <cp:lastModifiedBy>Horsehorsey123</cp:lastModifiedBy>
  <cp:lastPrinted>2018-04-01T21:43:09Z</cp:lastPrinted>
  <dcterms:created xsi:type="dcterms:W3CDTF">2018-03-09T20:47:42Z</dcterms:created>
  <dcterms:modified xsi:type="dcterms:W3CDTF">2018-04-08T19:39:22Z</dcterms:modified>
</cp:coreProperties>
</file>